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enc\Desktop\TESTS DE FORME GP TRAVAIL\padlet\"/>
    </mc:Choice>
  </mc:AlternateContent>
  <xr:revisionPtr revIDLastSave="0" documentId="13_ncr:1_{DDA4A9FE-D7EF-45AD-9317-D0661E987AB5}" xr6:coauthVersionLast="45" xr6:coauthVersionMax="45" xr10:uidLastSave="{00000000-0000-0000-0000-000000000000}"/>
  <bookViews>
    <workbookView xWindow="-108" yWindow="-108" windowWidth="23256" windowHeight="12576" xr2:uid="{6090BFDA-1BFA-46B3-932B-04EFFE4D818E}"/>
  </bookViews>
  <sheets>
    <sheet name="résultats" sheetId="1" r:id="rId1"/>
    <sheet name="TAB" sheetId="2" r:id="rId2"/>
  </sheets>
  <definedNames>
    <definedName name="test1">TAB!$AB$2:$AC$113</definedName>
    <definedName name="test10">TAB!$S$2:$T$83</definedName>
    <definedName name="test11">TAB!$V$2:$W$73</definedName>
    <definedName name="test12">TAB!$M$2:$N$33</definedName>
    <definedName name="test2">TAB!$AH$2:$AI$113</definedName>
    <definedName name="test3">TAB!$P$2:$Q$23</definedName>
    <definedName name="test4">TAB!$G$2:$H$23</definedName>
    <definedName name="test5">TAB!$J$2:$K$38</definedName>
    <definedName name="test6">TAB!$Y$2:$Z$48</definedName>
    <definedName name="test7">TAB!$AE$2:$AF$43</definedName>
    <definedName name="test8">TAB!$A$2:$B$23</definedName>
    <definedName name="test9">TAB!$D$2:$E$63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0" i="1"/>
  <c r="F9" i="1"/>
  <c r="F11" i="1"/>
  <c r="G10" i="1" l="1"/>
  <c r="G9" i="1"/>
  <c r="G11" i="1" l="1"/>
  <c r="F13" i="1"/>
  <c r="G13" i="1" s="1"/>
  <c r="F12" i="1"/>
  <c r="G12" i="1" s="1"/>
  <c r="G8" i="1" l="1"/>
  <c r="F7" i="1"/>
  <c r="G7" i="1" s="1"/>
  <c r="F6" i="1"/>
  <c r="G6" i="1" s="1"/>
</calcChain>
</file>

<file path=xl/sharedStrings.xml><?xml version="1.0" encoding="utf-8"?>
<sst xmlns="http://schemas.openxmlformats.org/spreadsheetml/2006/main" count="48" uniqueCount="48">
  <si>
    <t>Ce que je dois faire</t>
  </si>
  <si>
    <t>Mes résultats</t>
  </si>
  <si>
    <t>Test 1</t>
  </si>
  <si>
    <t>Test 3</t>
  </si>
  <si>
    <t>Test 4</t>
  </si>
  <si>
    <t>Test 7</t>
  </si>
  <si>
    <t>Test 8</t>
  </si>
  <si>
    <t>Test 2</t>
  </si>
  <si>
    <t>Test 5</t>
  </si>
  <si>
    <t>Test 6</t>
  </si>
  <si>
    <t>Je teste mon état de forme !</t>
  </si>
  <si>
    <t>Best !</t>
  </si>
  <si>
    <t>Test Coordination : "La croix"</t>
  </si>
  <si>
    <t>test 1</t>
  </si>
  <si>
    <t>test 3</t>
  </si>
  <si>
    <t>test 4</t>
  </si>
  <si>
    <t>test 7</t>
  </si>
  <si>
    <t>test 8</t>
  </si>
  <si>
    <t>Etoiles</t>
  </si>
  <si>
    <t>test 2</t>
  </si>
  <si>
    <t>test 5</t>
  </si>
  <si>
    <t>test 6</t>
  </si>
  <si>
    <t>test 9</t>
  </si>
  <si>
    <t>test 10</t>
  </si>
  <si>
    <t>test 12</t>
  </si>
  <si>
    <t>NOM PRENOM DE L'ELEVE</t>
  </si>
  <si>
    <t>Test Gainage</t>
  </si>
  <si>
    <t>Test Equilibre</t>
  </si>
  <si>
    <t>test 11</t>
  </si>
  <si>
    <t>Date</t>
  </si>
  <si>
    <t>foul bond (m)</t>
  </si>
  <si>
    <t>st long (m)</t>
  </si>
  <si>
    <t>pompes (nb)</t>
  </si>
  <si>
    <t>croix (nb branches)</t>
  </si>
  <si>
    <t>5 sts pieds joints (m)</t>
  </si>
  <si>
    <t>gainage (sec)</t>
  </si>
  <si>
    <t>équilibre (sec)</t>
  </si>
  <si>
    <t>Test Souplesse</t>
  </si>
  <si>
    <t>Test Adresse</t>
  </si>
  <si>
    <t>Test Endurance</t>
  </si>
  <si>
    <t>Test saut en longueur sans élan</t>
  </si>
  <si>
    <t>vit 20m (sec)</t>
  </si>
  <si>
    <t>4 x 5m (sec)</t>
  </si>
  <si>
    <t>Test Vitesse : 20 mètres</t>
  </si>
  <si>
    <t>navette (nb longueurs)</t>
  </si>
  <si>
    <t>souplesse (zones)</t>
  </si>
  <si>
    <t>adresse (nb lanc - rattrap)</t>
  </si>
  <si>
    <t xml:space="preserve">Premiers tests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</si>
</sst>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Mes</a:t>
            </a:r>
            <a:r>
              <a:rPr lang="fr-FR" baseline="0"/>
              <a:t> résultats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résultats!$B$6:$B$13</c:f>
              <c:strCache>
                <c:ptCount val="8"/>
                <c:pt idx="0">
                  <c:v>Test Gainage</c:v>
                </c:pt>
                <c:pt idx="1">
                  <c:v>Test Equilibre</c:v>
                </c:pt>
                <c:pt idx="2">
                  <c:v>Test Coordination : "La croix"</c:v>
                </c:pt>
                <c:pt idx="3">
                  <c:v>Test saut en longueur sans élan</c:v>
                </c:pt>
                <c:pt idx="4">
                  <c:v>Test Vitesse : 20 mètres</c:v>
                </c:pt>
                <c:pt idx="5">
                  <c:v>Test Souplesse</c:v>
                </c:pt>
                <c:pt idx="6">
                  <c:v>Test Adresse</c:v>
                </c:pt>
                <c:pt idx="7">
                  <c:v>Test Endurance</c:v>
                </c:pt>
              </c:strCache>
            </c:strRef>
          </c:cat>
          <c:val>
            <c:numRef>
              <c:f>résultats!$G$6:$G$13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9-409D-99ED-F62EF296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298736"/>
        <c:axId val="368299392"/>
      </c:radarChart>
      <c:catAx>
        <c:axId val="36829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99392"/>
        <c:crosses val="autoZero"/>
        <c:auto val="1"/>
        <c:lblAlgn val="ctr"/>
        <c:lblOffset val="100"/>
        <c:noMultiLvlLbl val="0"/>
      </c:catAx>
      <c:valAx>
        <c:axId val="3682993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6829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gif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3</xdr:row>
      <xdr:rowOff>22860</xdr:rowOff>
    </xdr:from>
    <xdr:to>
      <xdr:col>10</xdr:col>
      <xdr:colOff>754380</xdr:colOff>
      <xdr:row>13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5F360E9-76C0-4B1F-A822-03C030AAED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2026920</xdr:colOff>
      <xdr:row>5</xdr:row>
      <xdr:rowOff>15240</xdr:rowOff>
    </xdr:from>
    <xdr:to>
      <xdr:col>1</xdr:col>
      <xdr:colOff>2386920</xdr:colOff>
      <xdr:row>5</xdr:row>
      <xdr:rowOff>375240</xdr:rowOff>
    </xdr:to>
    <xdr:pic>
      <xdr:nvPicPr>
        <xdr:cNvPr id="7" name="Image 6" descr="RÃ©sultat de recherche d'images pour &quot;dessin gainage du corp enfant&quot;">
          <a:extLst>
            <a:ext uri="{FF2B5EF4-FFF2-40B4-BE49-F238E27FC236}">
              <a16:creationId xmlns:a16="http://schemas.microsoft.com/office/drawing/2014/main" id="{AC370720-8078-42BB-B501-C1199042989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11" b="48704"/>
        <a:stretch/>
      </xdr:blipFill>
      <xdr:spPr bwMode="auto">
        <a:xfrm>
          <a:off x="2766060" y="746760"/>
          <a:ext cx="360000" cy="360000"/>
        </a:xfrm>
        <a:prstGeom prst="rect">
          <a:avLst/>
        </a:prstGeom>
        <a:noFill/>
        <a:ln>
          <a:noFill/>
        </a:ln>
        <a:effectLst>
          <a:innerShdw blurRad="63500" dist="50800" dir="8100000">
            <a:prstClr val="black">
              <a:alpha val="50000"/>
            </a:prstClr>
          </a:inn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2049780</xdr:colOff>
      <xdr:row>7</xdr:row>
      <xdr:rowOff>22860</xdr:rowOff>
    </xdr:from>
    <xdr:to>
      <xdr:col>1</xdr:col>
      <xdr:colOff>2414010</xdr:colOff>
      <xdr:row>8</xdr:row>
      <xdr:rowOff>1860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C585437-F54C-4791-90FF-CD3D9B71D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88920" y="1516380"/>
          <a:ext cx="36423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2034540</xdr:colOff>
      <xdr:row>8</xdr:row>
      <xdr:rowOff>7620</xdr:rowOff>
    </xdr:from>
    <xdr:to>
      <xdr:col>1</xdr:col>
      <xdr:colOff>2394540</xdr:colOff>
      <xdr:row>8</xdr:row>
      <xdr:rowOff>367620</xdr:rowOff>
    </xdr:to>
    <xdr:pic>
      <xdr:nvPicPr>
        <xdr:cNvPr id="14" name="Image 13" descr="RÃ©sultat de recherche d'images pour &quot;saut longueur pieds joints&quot;">
          <a:extLst>
            <a:ext uri="{FF2B5EF4-FFF2-40B4-BE49-F238E27FC236}">
              <a16:creationId xmlns:a16="http://schemas.microsoft.com/office/drawing/2014/main" id="{A0FC345E-FA46-4108-9353-29483D3AB34F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1882140"/>
          <a:ext cx="360000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1981200</xdr:colOff>
      <xdr:row>9</xdr:row>
      <xdr:rowOff>53340</xdr:rowOff>
    </xdr:from>
    <xdr:to>
      <xdr:col>1</xdr:col>
      <xdr:colOff>2340580</xdr:colOff>
      <xdr:row>9</xdr:row>
      <xdr:rowOff>344760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80378D4A-E078-47A3-B5CE-F24FDB427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20340" y="2308860"/>
          <a:ext cx="359380" cy="29142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11</xdr:row>
      <xdr:rowOff>15240</xdr:rowOff>
    </xdr:from>
    <xdr:to>
      <xdr:col>1</xdr:col>
      <xdr:colOff>2447980</xdr:colOff>
      <xdr:row>11</xdr:row>
      <xdr:rowOff>375240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5F41D44-D02E-4555-8C03-D3DADEEFE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20340" y="3032760"/>
          <a:ext cx="466780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2034540</xdr:colOff>
      <xdr:row>12</xdr:row>
      <xdr:rowOff>15240</xdr:rowOff>
    </xdr:from>
    <xdr:to>
      <xdr:col>1</xdr:col>
      <xdr:colOff>2394540</xdr:colOff>
      <xdr:row>12</xdr:row>
      <xdr:rowOff>375240</xdr:rowOff>
    </xdr:to>
    <xdr:pic>
      <xdr:nvPicPr>
        <xdr:cNvPr id="19" name="Image 18" descr="G:\1 endurance 1.jpg">
          <a:extLst>
            <a:ext uri="{FF2B5EF4-FFF2-40B4-BE49-F238E27FC236}">
              <a16:creationId xmlns:a16="http://schemas.microsoft.com/office/drawing/2014/main" id="{D34E2E4B-6F92-4A0D-9F2D-97EE45F8FCAE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3680" y="3413760"/>
          <a:ext cx="360000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1295400</xdr:colOff>
      <xdr:row>5</xdr:row>
      <xdr:rowOff>213360</xdr:rowOff>
    </xdr:from>
    <xdr:to>
      <xdr:col>1</xdr:col>
      <xdr:colOff>1551609</xdr:colOff>
      <xdr:row>6</xdr:row>
      <xdr:rowOff>372360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6538D3D2-2CB9-414C-BA55-89B2FC8F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034540" y="1127760"/>
          <a:ext cx="256209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1978146</xdr:colOff>
      <xdr:row>10</xdr:row>
      <xdr:rowOff>83190</xdr:rowOff>
    </xdr:from>
    <xdr:to>
      <xdr:col>1</xdr:col>
      <xdr:colOff>2338146</xdr:colOff>
      <xdr:row>10</xdr:row>
      <xdr:rowOff>295648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612875C8-437E-4802-B0CE-1671FFFC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17286" y="2902590"/>
          <a:ext cx="360000" cy="21245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781E3-2BB9-45DF-98F3-7F8A16B9BB2F}">
  <dimension ref="A1:H15"/>
  <sheetViews>
    <sheetView tabSelected="1" workbookViewId="0">
      <selection activeCell="D12" sqref="D12"/>
    </sheetView>
  </sheetViews>
  <sheetFormatPr baseColWidth="10" defaultRowHeight="14.4" x14ac:dyDescent="0.3"/>
  <cols>
    <col min="1" max="1" width="10.77734375" customWidth="1"/>
    <col min="2" max="2" width="35.77734375" customWidth="1"/>
    <col min="3" max="6" width="6.77734375" customWidth="1"/>
    <col min="7" max="7" width="10.77734375" customWidth="1"/>
  </cols>
  <sheetData>
    <row r="1" spans="1:8" x14ac:dyDescent="0.3">
      <c r="A1" s="11" t="s">
        <v>25</v>
      </c>
      <c r="B1" s="12"/>
      <c r="C1" s="12"/>
      <c r="D1" s="12"/>
      <c r="E1" s="12"/>
      <c r="F1" s="13"/>
      <c r="G1" s="13"/>
    </row>
    <row r="2" spans="1:8" x14ac:dyDescent="0.3">
      <c r="A2" s="15"/>
      <c r="B2" s="16"/>
      <c r="C2" s="16"/>
      <c r="D2" s="16"/>
      <c r="E2" s="16"/>
      <c r="F2" s="13"/>
      <c r="G2" s="13"/>
    </row>
    <row r="3" spans="1:8" x14ac:dyDescent="0.3">
      <c r="A3" s="17" t="s">
        <v>47</v>
      </c>
      <c r="B3" s="13"/>
      <c r="C3" s="13"/>
      <c r="D3" s="13"/>
      <c r="E3" s="13"/>
      <c r="F3" s="13"/>
      <c r="G3" s="13"/>
    </row>
    <row r="4" spans="1:8" x14ac:dyDescent="0.3">
      <c r="A4" s="22" t="s">
        <v>10</v>
      </c>
      <c r="B4" s="23"/>
      <c r="C4" s="23"/>
      <c r="D4" s="23"/>
      <c r="E4" s="23"/>
      <c r="F4" s="23"/>
      <c r="G4" s="24"/>
      <c r="H4" s="4"/>
    </row>
    <row r="5" spans="1:8" x14ac:dyDescent="0.3">
      <c r="A5" s="14" t="s">
        <v>29</v>
      </c>
      <c r="B5" s="10" t="s">
        <v>0</v>
      </c>
      <c r="C5" s="20" t="s">
        <v>1</v>
      </c>
      <c r="D5" s="21"/>
      <c r="E5" s="21"/>
      <c r="F5" s="1" t="s">
        <v>11</v>
      </c>
      <c r="G5" s="1" t="s">
        <v>18</v>
      </c>
    </row>
    <row r="6" spans="1:8" ht="30" customHeight="1" x14ac:dyDescent="0.3">
      <c r="A6" s="1" t="s">
        <v>2</v>
      </c>
      <c r="B6" s="5" t="s">
        <v>26</v>
      </c>
      <c r="C6" s="6">
        <v>70</v>
      </c>
      <c r="D6" s="6"/>
      <c r="E6" s="7"/>
      <c r="F6" s="2">
        <f>MAX(C6:E6)</f>
        <v>70</v>
      </c>
      <c r="G6" s="2">
        <f>VLOOKUP(F6,test1,2,1)</f>
        <v>3</v>
      </c>
    </row>
    <row r="7" spans="1:8" ht="30" customHeight="1" x14ac:dyDescent="0.3">
      <c r="A7" s="1" t="s">
        <v>7</v>
      </c>
      <c r="B7" s="5" t="s">
        <v>27</v>
      </c>
      <c r="C7" s="8">
        <v>56</v>
      </c>
      <c r="D7" s="8">
        <v>75</v>
      </c>
      <c r="E7" s="9"/>
      <c r="F7" s="2">
        <f>MAX(C7:E7)</f>
        <v>75</v>
      </c>
      <c r="G7" s="2">
        <f>VLOOKUP(F7,test2,2,1)</f>
        <v>3</v>
      </c>
    </row>
    <row r="8" spans="1:8" ht="30" customHeight="1" x14ac:dyDescent="0.3">
      <c r="A8" s="1" t="s">
        <v>3</v>
      </c>
      <c r="B8" s="5" t="s">
        <v>12</v>
      </c>
      <c r="C8" s="8">
        <v>9</v>
      </c>
      <c r="D8" s="8">
        <v>3</v>
      </c>
      <c r="E8" s="9">
        <v>2</v>
      </c>
      <c r="F8" s="18">
        <f>MAX(C8:E8)</f>
        <v>9</v>
      </c>
      <c r="G8" s="2">
        <f>VLOOKUP(F8,test3,2,1)</f>
        <v>2</v>
      </c>
    </row>
    <row r="9" spans="1:8" ht="30" customHeight="1" x14ac:dyDescent="0.3">
      <c r="A9" s="1" t="s">
        <v>4</v>
      </c>
      <c r="B9" s="5" t="s">
        <v>40</v>
      </c>
      <c r="C9" s="6">
        <v>0.9</v>
      </c>
      <c r="D9" s="6">
        <v>1</v>
      </c>
      <c r="E9" s="7">
        <v>1.2</v>
      </c>
      <c r="F9" s="2">
        <f>MAX(C9:E9)</f>
        <v>1.2</v>
      </c>
      <c r="G9" s="2">
        <f>VLOOKUP(F9,test4,2,1)</f>
        <v>3</v>
      </c>
    </row>
    <row r="10" spans="1:8" ht="30" customHeight="1" x14ac:dyDescent="0.3">
      <c r="A10" s="1" t="s">
        <v>8</v>
      </c>
      <c r="B10" s="5" t="s">
        <v>43</v>
      </c>
      <c r="C10" s="6">
        <v>6</v>
      </c>
      <c r="D10" s="6">
        <v>5.6</v>
      </c>
      <c r="E10" s="7">
        <v>5</v>
      </c>
      <c r="F10" s="2">
        <f>MIN(C10:E10)</f>
        <v>5</v>
      </c>
      <c r="G10" s="2">
        <f>VLOOKUP(F10,test5,2,1)</f>
        <v>4</v>
      </c>
    </row>
    <row r="11" spans="1:8" ht="30" customHeight="1" x14ac:dyDescent="0.3">
      <c r="A11" s="1" t="s">
        <v>9</v>
      </c>
      <c r="B11" s="5" t="s">
        <v>37</v>
      </c>
      <c r="C11" s="6">
        <v>-12</v>
      </c>
      <c r="D11" s="6">
        <v>3</v>
      </c>
      <c r="E11" s="7">
        <v>1</v>
      </c>
      <c r="F11" s="2">
        <f>MIN(C11:E11)</f>
        <v>-12</v>
      </c>
      <c r="G11" s="2">
        <f>VLOOKUP(F11,test6,2,1)</f>
        <v>4</v>
      </c>
    </row>
    <row r="12" spans="1:8" ht="30" customHeight="1" x14ac:dyDescent="0.3">
      <c r="A12" s="1" t="s">
        <v>5</v>
      </c>
      <c r="B12" s="5" t="s">
        <v>38</v>
      </c>
      <c r="C12" s="6">
        <v>15</v>
      </c>
      <c r="D12" s="6">
        <v>12</v>
      </c>
      <c r="E12" s="7">
        <v>11</v>
      </c>
      <c r="F12" s="2">
        <f>MAX(C12:E12)</f>
        <v>15</v>
      </c>
      <c r="G12" s="2">
        <f>VLOOKUP(F12,test7,2,1)</f>
        <v>2</v>
      </c>
    </row>
    <row r="13" spans="1:8" ht="30" customHeight="1" x14ac:dyDescent="0.3">
      <c r="A13" s="1" t="s">
        <v>6</v>
      </c>
      <c r="B13" s="5" t="s">
        <v>39</v>
      </c>
      <c r="C13" s="6">
        <v>20</v>
      </c>
      <c r="D13" s="6"/>
      <c r="E13" s="6"/>
      <c r="F13" s="2">
        <f>MAX(C13:E13)</f>
        <v>20</v>
      </c>
      <c r="G13" s="2">
        <f>VLOOKUP(F13,test8,2,1)</f>
        <v>4</v>
      </c>
    </row>
    <row r="14" spans="1:8" ht="14.4" customHeight="1" x14ac:dyDescent="0.3">
      <c r="A14" s="13"/>
      <c r="B14" s="13"/>
      <c r="C14" s="13"/>
      <c r="D14" s="13"/>
      <c r="E14" s="13"/>
      <c r="F14" s="13"/>
      <c r="G14" s="13"/>
    </row>
    <row r="15" spans="1:8" ht="14.4" customHeight="1" x14ac:dyDescent="0.3">
      <c r="A15" s="13"/>
      <c r="B15" s="13"/>
      <c r="C15" s="13"/>
      <c r="D15" s="13"/>
      <c r="E15" s="13"/>
      <c r="F15" s="13"/>
      <c r="G15" s="13"/>
    </row>
  </sheetData>
  <sheetProtection algorithmName="SHA-512" hashValue="/w4+M3Z3oX2q3qOetfM35lz+uZbM4ZF06oJySrBXanOBW09s1b+Ct1k8Rf4bU9C3TKk2GLfDZrdIV6KGleZB0Q==" saltValue="rTsx9yA9tnV4boIHc6+oYw==" spinCount="100000" sheet="1" selectLockedCells="1"/>
  <mergeCells count="2">
    <mergeCell ref="C5:E5"/>
    <mergeCell ref="A4:G4"/>
  </mergeCells>
  <conditionalFormatting sqref="H6:H1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{E0F78404-C21C-4981-B179-433330D3B698}</x14:id>
        </ext>
      </extLst>
    </cfRule>
  </conditionalFormatting>
  <conditionalFormatting sqref="G6:G13">
    <cfRule type="dataBar" priority="2">
      <dataBar>
        <cfvo type="num" val="1"/>
        <cfvo type="num" val="4"/>
        <color rgb="FF008AEF"/>
      </dataBar>
      <extLst>
        <ext xmlns:x14="http://schemas.microsoft.com/office/spreadsheetml/2009/9/main" uri="{B025F937-C7B1-47D3-B67F-A62EFF666E3E}">
          <x14:id>{32F5CABF-23B2-47C7-B4DC-99F04BAB24D7}</x14:id>
        </ext>
      </extLst>
    </cfRule>
  </conditionalFormatting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F78404-C21C-4981-B179-433330D3B6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H6:H12</xm:sqref>
        </x14:conditionalFormatting>
        <x14:conditionalFormatting xmlns:xm="http://schemas.microsoft.com/office/excel/2006/main">
          <x14:cfRule type="dataBar" id="{32F5CABF-23B2-47C7-B4DC-99F04BAB24D7}">
            <x14:dataBar minLength="0" maxLength="100" border="1" negativeBarBorderColorSameAsPositive="0">
              <x14:cfvo type="num">
                <xm:f>1</xm:f>
              </x14:cfvo>
              <x14:cfvo type="num">
                <xm:f>4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G6:G13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CA2E-5434-432D-BE60-ACBCFFE95756}">
  <dimension ref="A1:AI113"/>
  <sheetViews>
    <sheetView workbookViewId="0">
      <selection activeCell="Q26" sqref="Q26"/>
    </sheetView>
  </sheetViews>
  <sheetFormatPr baseColWidth="10" defaultRowHeight="14.4" x14ac:dyDescent="0.3"/>
  <cols>
    <col min="3" max="3" width="3.77734375" customWidth="1"/>
    <col min="6" max="6" width="3.77734375" customWidth="1"/>
    <col min="9" max="9" width="3.77734375" customWidth="1"/>
    <col min="12" max="12" width="3.77734375" customWidth="1"/>
    <col min="15" max="15" width="3.77734375" customWidth="1"/>
    <col min="18" max="18" width="3.77734375" customWidth="1"/>
    <col min="21" max="21" width="3.77734375" customWidth="1"/>
    <col min="24" max="24" width="3.77734375" customWidth="1"/>
    <col min="27" max="27" width="3.77734375" customWidth="1"/>
    <col min="30" max="30" width="3.77734375" customWidth="1"/>
    <col min="33" max="33" width="3.77734375" customWidth="1"/>
  </cols>
  <sheetData>
    <row r="1" spans="1:35" x14ac:dyDescent="0.3">
      <c r="A1" s="25" t="s">
        <v>44</v>
      </c>
      <c r="B1" s="25"/>
      <c r="D1" s="25" t="s">
        <v>30</v>
      </c>
      <c r="E1" s="25"/>
      <c r="G1" s="25" t="s">
        <v>31</v>
      </c>
      <c r="H1" s="25"/>
      <c r="J1" s="25" t="s">
        <v>41</v>
      </c>
      <c r="K1" s="25"/>
      <c r="M1" s="25" t="s">
        <v>32</v>
      </c>
      <c r="N1" s="25"/>
      <c r="P1" s="25" t="s">
        <v>33</v>
      </c>
      <c r="Q1" s="25"/>
      <c r="S1" s="25" t="s">
        <v>34</v>
      </c>
      <c r="T1" s="25"/>
      <c r="V1" s="25" t="s">
        <v>42</v>
      </c>
      <c r="W1" s="25"/>
      <c r="Y1" s="25" t="s">
        <v>45</v>
      </c>
      <c r="Z1" s="25"/>
      <c r="AB1" s="25" t="s">
        <v>35</v>
      </c>
      <c r="AC1" s="25"/>
      <c r="AE1" s="25" t="s">
        <v>46</v>
      </c>
      <c r="AF1" s="25"/>
      <c r="AH1" s="25" t="s">
        <v>36</v>
      </c>
      <c r="AI1" s="25"/>
    </row>
    <row r="2" spans="1:35" x14ac:dyDescent="0.3">
      <c r="A2" s="2" t="s">
        <v>17</v>
      </c>
      <c r="B2" s="2"/>
      <c r="D2" s="2" t="s">
        <v>22</v>
      </c>
      <c r="E2" s="2"/>
      <c r="G2" s="2" t="s">
        <v>15</v>
      </c>
      <c r="H2" s="2"/>
      <c r="J2" s="2" t="s">
        <v>20</v>
      </c>
      <c r="K2" s="2"/>
      <c r="M2" s="2" t="s">
        <v>24</v>
      </c>
      <c r="N2" s="2"/>
      <c r="P2" s="2" t="s">
        <v>14</v>
      </c>
      <c r="Q2" s="3"/>
      <c r="S2" s="2" t="s">
        <v>23</v>
      </c>
      <c r="T2" s="2"/>
      <c r="V2" s="2" t="s">
        <v>28</v>
      </c>
      <c r="W2" s="3"/>
      <c r="Y2" s="2" t="s">
        <v>21</v>
      </c>
      <c r="Z2" s="3"/>
      <c r="AB2" s="2" t="s">
        <v>13</v>
      </c>
      <c r="AC2" s="2"/>
      <c r="AE2" s="2" t="s">
        <v>16</v>
      </c>
      <c r="AF2" s="3"/>
      <c r="AH2" s="2" t="s">
        <v>19</v>
      </c>
      <c r="AI2" s="3"/>
    </row>
    <row r="3" spans="1:35" x14ac:dyDescent="0.3">
      <c r="A3" s="2">
        <v>0</v>
      </c>
      <c r="B3" s="2">
        <v>1</v>
      </c>
      <c r="D3" s="2">
        <v>4</v>
      </c>
      <c r="E3" s="2">
        <v>1</v>
      </c>
      <c r="G3" s="2">
        <v>0</v>
      </c>
      <c r="H3" s="2">
        <v>1</v>
      </c>
      <c r="J3" s="2">
        <v>4.5</v>
      </c>
      <c r="K3" s="2">
        <v>4</v>
      </c>
      <c r="M3" s="2">
        <v>0</v>
      </c>
      <c r="N3" s="2">
        <v>1</v>
      </c>
      <c r="P3" s="2">
        <v>0</v>
      </c>
      <c r="Q3" s="2">
        <v>1</v>
      </c>
      <c r="S3" s="2">
        <v>2</v>
      </c>
      <c r="T3" s="2">
        <v>1</v>
      </c>
      <c r="V3" s="2">
        <v>8</v>
      </c>
      <c r="W3" s="2">
        <v>4</v>
      </c>
      <c r="Y3" s="2">
        <v>-20</v>
      </c>
      <c r="Z3" s="2">
        <v>4</v>
      </c>
      <c r="AB3" s="2">
        <v>10</v>
      </c>
      <c r="AC3" s="2">
        <v>1</v>
      </c>
      <c r="AE3" s="2">
        <v>0</v>
      </c>
      <c r="AF3" s="2">
        <v>1</v>
      </c>
      <c r="AH3" s="2">
        <v>10</v>
      </c>
      <c r="AI3" s="2">
        <v>1</v>
      </c>
    </row>
    <row r="4" spans="1:35" x14ac:dyDescent="0.3">
      <c r="A4" s="2">
        <v>1</v>
      </c>
      <c r="B4" s="2">
        <v>1</v>
      </c>
      <c r="D4" s="2">
        <v>4.0999999999999996</v>
      </c>
      <c r="E4" s="2">
        <v>1</v>
      </c>
      <c r="G4" s="2">
        <v>0.1</v>
      </c>
      <c r="H4" s="2">
        <v>1</v>
      </c>
      <c r="J4" s="2">
        <v>4.5999999999999996</v>
      </c>
      <c r="K4" s="2">
        <v>4</v>
      </c>
      <c r="M4" s="2">
        <v>1</v>
      </c>
      <c r="N4" s="2">
        <v>1</v>
      </c>
      <c r="P4" s="2">
        <v>1</v>
      </c>
      <c r="Q4" s="2">
        <v>1</v>
      </c>
      <c r="S4" s="2">
        <v>2.1</v>
      </c>
      <c r="T4" s="2">
        <v>1</v>
      </c>
      <c r="V4" s="2">
        <v>8.1</v>
      </c>
      <c r="W4" s="2">
        <v>4</v>
      </c>
      <c r="Y4" s="2">
        <v>-19</v>
      </c>
      <c r="Z4" s="2">
        <v>4</v>
      </c>
      <c r="AB4" s="2">
        <v>11</v>
      </c>
      <c r="AC4" s="2">
        <v>1</v>
      </c>
      <c r="AE4" s="2">
        <v>1</v>
      </c>
      <c r="AF4" s="2">
        <v>1</v>
      </c>
      <c r="AH4" s="2">
        <v>11</v>
      </c>
      <c r="AI4" s="2">
        <v>1</v>
      </c>
    </row>
    <row r="5" spans="1:35" x14ac:dyDescent="0.3">
      <c r="A5" s="18">
        <v>2</v>
      </c>
      <c r="B5" s="2">
        <v>1</v>
      </c>
      <c r="D5" s="18">
        <v>4.2</v>
      </c>
      <c r="E5" s="18">
        <v>1</v>
      </c>
      <c r="G5" s="18">
        <v>0.2</v>
      </c>
      <c r="H5" s="18">
        <v>1</v>
      </c>
      <c r="J5" s="2">
        <v>4.7</v>
      </c>
      <c r="K5" s="2">
        <v>4</v>
      </c>
      <c r="M5" s="18">
        <v>2</v>
      </c>
      <c r="N5" s="18">
        <v>1</v>
      </c>
      <c r="P5" s="18">
        <v>2</v>
      </c>
      <c r="Q5" s="18">
        <v>1</v>
      </c>
      <c r="S5" s="18">
        <v>2.2000000000000002</v>
      </c>
      <c r="T5" s="18">
        <v>1</v>
      </c>
      <c r="V5" s="2">
        <v>8.1999999999999993</v>
      </c>
      <c r="W5" s="2">
        <v>4</v>
      </c>
      <c r="Y5" s="18">
        <v>-18</v>
      </c>
      <c r="Z5" s="18">
        <v>4</v>
      </c>
      <c r="AB5" s="18">
        <v>12</v>
      </c>
      <c r="AC5" s="18">
        <v>1</v>
      </c>
      <c r="AE5" s="18">
        <v>2</v>
      </c>
      <c r="AF5" s="18">
        <v>1</v>
      </c>
      <c r="AH5" s="18">
        <v>12</v>
      </c>
      <c r="AI5" s="18">
        <v>1</v>
      </c>
    </row>
    <row r="6" spans="1:35" x14ac:dyDescent="0.3">
      <c r="A6" s="18">
        <v>3</v>
      </c>
      <c r="B6" s="2">
        <v>1</v>
      </c>
      <c r="D6" s="18">
        <v>4.3</v>
      </c>
      <c r="E6" s="18">
        <v>1</v>
      </c>
      <c r="G6" s="18">
        <v>0.3</v>
      </c>
      <c r="H6" s="18">
        <v>1</v>
      </c>
      <c r="J6" s="2">
        <v>4.8</v>
      </c>
      <c r="K6" s="2">
        <v>4</v>
      </c>
      <c r="M6" s="18">
        <v>3</v>
      </c>
      <c r="N6" s="18">
        <v>1</v>
      </c>
      <c r="P6" s="18">
        <v>3</v>
      </c>
      <c r="Q6" s="18">
        <v>1</v>
      </c>
      <c r="S6" s="18">
        <v>2.2999999999999998</v>
      </c>
      <c r="T6" s="18">
        <v>1</v>
      </c>
      <c r="V6" s="2">
        <v>8.3000000000000007</v>
      </c>
      <c r="W6" s="2">
        <v>4</v>
      </c>
      <c r="Y6" s="18">
        <v>-17</v>
      </c>
      <c r="Z6" s="18">
        <v>4</v>
      </c>
      <c r="AB6" s="18">
        <v>13</v>
      </c>
      <c r="AC6" s="18">
        <v>1</v>
      </c>
      <c r="AE6" s="18">
        <v>3</v>
      </c>
      <c r="AF6" s="18">
        <v>1</v>
      </c>
      <c r="AH6" s="18">
        <v>13</v>
      </c>
      <c r="AI6" s="18">
        <v>1</v>
      </c>
    </row>
    <row r="7" spans="1:35" x14ac:dyDescent="0.3">
      <c r="A7" s="18">
        <v>4</v>
      </c>
      <c r="B7" s="2">
        <v>1</v>
      </c>
      <c r="D7" s="18">
        <v>4.4000000000000004</v>
      </c>
      <c r="E7" s="18">
        <v>1</v>
      </c>
      <c r="G7" s="18">
        <v>0.4</v>
      </c>
      <c r="H7" s="18">
        <v>1</v>
      </c>
      <c r="J7" s="2">
        <v>4.9000000000000004</v>
      </c>
      <c r="K7" s="2">
        <v>4</v>
      </c>
      <c r="M7" s="18">
        <v>4</v>
      </c>
      <c r="N7" s="18">
        <v>1</v>
      </c>
      <c r="P7" s="18">
        <v>4</v>
      </c>
      <c r="Q7" s="18">
        <v>1</v>
      </c>
      <c r="S7" s="18">
        <v>2.4</v>
      </c>
      <c r="T7" s="18">
        <v>1</v>
      </c>
      <c r="V7" s="2">
        <v>8.4</v>
      </c>
      <c r="W7" s="2">
        <v>4</v>
      </c>
      <c r="Y7" s="18">
        <v>-16</v>
      </c>
      <c r="Z7" s="18">
        <v>4</v>
      </c>
      <c r="AB7" s="18">
        <v>14</v>
      </c>
      <c r="AC7" s="18">
        <v>1</v>
      </c>
      <c r="AE7" s="18">
        <v>4</v>
      </c>
      <c r="AF7" s="18">
        <v>1</v>
      </c>
      <c r="AH7" s="18">
        <v>14</v>
      </c>
      <c r="AI7" s="18">
        <v>1</v>
      </c>
    </row>
    <row r="8" spans="1:35" x14ac:dyDescent="0.3">
      <c r="A8" s="18">
        <v>5</v>
      </c>
      <c r="B8" s="2">
        <v>1</v>
      </c>
      <c r="D8" s="18">
        <v>4.5</v>
      </c>
      <c r="E8" s="18">
        <v>1</v>
      </c>
      <c r="G8" s="18">
        <v>0.5</v>
      </c>
      <c r="H8" s="2">
        <v>2</v>
      </c>
      <c r="J8" s="2">
        <v>5</v>
      </c>
      <c r="K8" s="2">
        <v>4</v>
      </c>
      <c r="M8" s="18">
        <v>5</v>
      </c>
      <c r="N8" s="18">
        <v>1</v>
      </c>
      <c r="P8" s="18">
        <v>5</v>
      </c>
      <c r="Q8" s="18">
        <v>2</v>
      </c>
      <c r="S8" s="18">
        <v>2.5</v>
      </c>
      <c r="T8" s="18">
        <v>1</v>
      </c>
      <c r="V8" s="2">
        <v>8.5</v>
      </c>
      <c r="W8" s="2">
        <v>4</v>
      </c>
      <c r="Y8" s="18">
        <v>-15</v>
      </c>
      <c r="Z8" s="18">
        <v>4</v>
      </c>
      <c r="AB8" s="18">
        <v>15</v>
      </c>
      <c r="AC8" s="18">
        <v>1</v>
      </c>
      <c r="AE8" s="18">
        <v>5</v>
      </c>
      <c r="AF8" s="18">
        <v>1</v>
      </c>
      <c r="AH8" s="18">
        <v>15</v>
      </c>
      <c r="AI8" s="18">
        <v>1</v>
      </c>
    </row>
    <row r="9" spans="1:35" x14ac:dyDescent="0.3">
      <c r="A9" s="18">
        <v>6</v>
      </c>
      <c r="B9" s="2">
        <v>2</v>
      </c>
      <c r="D9" s="18">
        <v>4.5999999999999996</v>
      </c>
      <c r="E9" s="18">
        <v>1</v>
      </c>
      <c r="G9" s="18">
        <v>0.6</v>
      </c>
      <c r="H9" s="2">
        <v>2</v>
      </c>
      <c r="J9" s="2">
        <v>5.0999999999999996</v>
      </c>
      <c r="K9" s="2">
        <v>3</v>
      </c>
      <c r="M9" s="18">
        <v>6</v>
      </c>
      <c r="N9" s="18">
        <v>1</v>
      </c>
      <c r="P9" s="18">
        <v>6</v>
      </c>
      <c r="Q9" s="18">
        <v>2</v>
      </c>
      <c r="S9" s="18">
        <v>2.6</v>
      </c>
      <c r="T9" s="18">
        <v>1</v>
      </c>
      <c r="V9" s="2">
        <v>8.6</v>
      </c>
      <c r="W9" s="2">
        <v>4</v>
      </c>
      <c r="Y9" s="18">
        <v>-14</v>
      </c>
      <c r="Z9" s="18">
        <v>4</v>
      </c>
      <c r="AB9" s="18">
        <v>16</v>
      </c>
      <c r="AC9" s="18">
        <v>1</v>
      </c>
      <c r="AE9" s="18">
        <v>6</v>
      </c>
      <c r="AF9" s="18">
        <v>1</v>
      </c>
      <c r="AH9" s="18">
        <v>16</v>
      </c>
      <c r="AI9" s="18">
        <v>1</v>
      </c>
    </row>
    <row r="10" spans="1:35" x14ac:dyDescent="0.3">
      <c r="A10" s="18">
        <v>7</v>
      </c>
      <c r="B10" s="2">
        <v>2</v>
      </c>
      <c r="D10" s="18">
        <v>4.7</v>
      </c>
      <c r="E10" s="18">
        <v>1</v>
      </c>
      <c r="G10" s="18">
        <v>0.7</v>
      </c>
      <c r="H10" s="18">
        <v>2</v>
      </c>
      <c r="J10" s="2">
        <v>5.2</v>
      </c>
      <c r="K10" s="2">
        <v>3</v>
      </c>
      <c r="M10" s="18">
        <v>7</v>
      </c>
      <c r="N10" s="18">
        <v>1</v>
      </c>
      <c r="P10" s="18">
        <v>7</v>
      </c>
      <c r="Q10" s="18">
        <v>2</v>
      </c>
      <c r="S10" s="18">
        <v>2.7</v>
      </c>
      <c r="T10" s="18">
        <v>1</v>
      </c>
      <c r="V10" s="2">
        <v>8.6999999999999993</v>
      </c>
      <c r="W10" s="2">
        <v>4</v>
      </c>
      <c r="Y10" s="18">
        <v>-13</v>
      </c>
      <c r="Z10" s="18">
        <v>4</v>
      </c>
      <c r="AB10" s="18">
        <v>17</v>
      </c>
      <c r="AC10" s="18">
        <v>1</v>
      </c>
      <c r="AE10" s="18">
        <v>7</v>
      </c>
      <c r="AF10" s="18">
        <v>1</v>
      </c>
      <c r="AH10" s="18">
        <v>17</v>
      </c>
      <c r="AI10" s="18">
        <v>1</v>
      </c>
    </row>
    <row r="11" spans="1:35" x14ac:dyDescent="0.3">
      <c r="A11" s="18">
        <v>8</v>
      </c>
      <c r="B11" s="2">
        <v>2</v>
      </c>
      <c r="D11" s="18">
        <v>4.8</v>
      </c>
      <c r="E11" s="18">
        <v>1</v>
      </c>
      <c r="G11" s="18">
        <v>0.8</v>
      </c>
      <c r="H11" s="18">
        <v>2</v>
      </c>
      <c r="J11" s="2">
        <v>5.3</v>
      </c>
      <c r="K11" s="2">
        <v>3</v>
      </c>
      <c r="M11" s="18">
        <v>8</v>
      </c>
      <c r="N11" s="2">
        <v>2</v>
      </c>
      <c r="P11" s="18">
        <v>8</v>
      </c>
      <c r="Q11" s="18">
        <v>2</v>
      </c>
      <c r="S11" s="18">
        <v>2.8</v>
      </c>
      <c r="T11" s="18">
        <v>1</v>
      </c>
      <c r="V11" s="2">
        <v>8.8000000000000007</v>
      </c>
      <c r="W11" s="2">
        <v>4</v>
      </c>
      <c r="Y11" s="18">
        <v>-12</v>
      </c>
      <c r="Z11" s="18">
        <v>4</v>
      </c>
      <c r="AB11" s="18">
        <v>18</v>
      </c>
      <c r="AC11" s="18">
        <v>1</v>
      </c>
      <c r="AE11" s="18">
        <v>8</v>
      </c>
      <c r="AF11" s="18">
        <v>1</v>
      </c>
      <c r="AH11" s="18">
        <v>18</v>
      </c>
      <c r="AI11" s="18">
        <v>1</v>
      </c>
    </row>
    <row r="12" spans="1:35" x14ac:dyDescent="0.3">
      <c r="A12" s="18">
        <v>9</v>
      </c>
      <c r="B12" s="2">
        <v>2</v>
      </c>
      <c r="D12" s="18">
        <v>4.9000000000000004</v>
      </c>
      <c r="E12" s="18">
        <v>1</v>
      </c>
      <c r="G12" s="18">
        <v>0.9</v>
      </c>
      <c r="H12" s="18">
        <v>2</v>
      </c>
      <c r="J12" s="2">
        <v>5.4</v>
      </c>
      <c r="K12" s="2">
        <v>3</v>
      </c>
      <c r="M12" s="18">
        <v>9</v>
      </c>
      <c r="N12" s="2">
        <v>2</v>
      </c>
      <c r="P12" s="18">
        <v>9</v>
      </c>
      <c r="Q12" s="18">
        <v>2</v>
      </c>
      <c r="S12" s="18">
        <v>2.9</v>
      </c>
      <c r="T12" s="18">
        <v>1</v>
      </c>
      <c r="V12" s="2">
        <v>8.9</v>
      </c>
      <c r="W12" s="2">
        <v>4</v>
      </c>
      <c r="Y12" s="18">
        <v>-11</v>
      </c>
      <c r="Z12" s="18">
        <v>4</v>
      </c>
      <c r="AB12" s="18">
        <v>19</v>
      </c>
      <c r="AC12" s="18">
        <v>1</v>
      </c>
      <c r="AE12" s="18">
        <v>9</v>
      </c>
      <c r="AF12" s="18">
        <v>1</v>
      </c>
      <c r="AH12" s="18">
        <v>19</v>
      </c>
      <c r="AI12" s="18">
        <v>1</v>
      </c>
    </row>
    <row r="13" spans="1:35" x14ac:dyDescent="0.3">
      <c r="A13" s="18">
        <v>10</v>
      </c>
      <c r="B13" s="2">
        <v>2</v>
      </c>
      <c r="D13" s="18">
        <v>5</v>
      </c>
      <c r="E13" s="18">
        <v>1</v>
      </c>
      <c r="G13" s="18">
        <v>1</v>
      </c>
      <c r="H13" s="2">
        <v>3</v>
      </c>
      <c r="J13" s="2">
        <v>5.5</v>
      </c>
      <c r="K13" s="2">
        <v>3</v>
      </c>
      <c r="M13" s="18">
        <v>10</v>
      </c>
      <c r="N13" s="18">
        <v>2</v>
      </c>
      <c r="P13" s="18">
        <v>10</v>
      </c>
      <c r="Q13" s="18">
        <v>3</v>
      </c>
      <c r="S13" s="18">
        <v>3</v>
      </c>
      <c r="T13" s="18">
        <v>1</v>
      </c>
      <c r="V13" s="2">
        <v>9</v>
      </c>
      <c r="W13" s="2">
        <v>4</v>
      </c>
      <c r="Y13" s="18">
        <v>-10</v>
      </c>
      <c r="Z13" s="18">
        <v>4</v>
      </c>
      <c r="AB13" s="18">
        <v>20</v>
      </c>
      <c r="AC13" s="18">
        <v>1</v>
      </c>
      <c r="AE13" s="18">
        <v>10</v>
      </c>
      <c r="AF13" s="2">
        <v>2</v>
      </c>
      <c r="AH13" s="18">
        <v>20</v>
      </c>
      <c r="AI13" s="18">
        <v>1</v>
      </c>
    </row>
    <row r="14" spans="1:35" x14ac:dyDescent="0.3">
      <c r="A14" s="18">
        <v>11</v>
      </c>
      <c r="B14" s="2">
        <v>3</v>
      </c>
      <c r="D14" s="18">
        <v>5.0999999999999996</v>
      </c>
      <c r="E14" s="18">
        <v>1</v>
      </c>
      <c r="G14" s="18">
        <v>1.1000000000000001</v>
      </c>
      <c r="H14" s="2">
        <v>3</v>
      </c>
      <c r="J14" s="2">
        <v>5.6</v>
      </c>
      <c r="K14" s="2">
        <v>3</v>
      </c>
      <c r="M14" s="18">
        <v>11</v>
      </c>
      <c r="N14" s="18">
        <v>2</v>
      </c>
      <c r="P14" s="18">
        <v>11</v>
      </c>
      <c r="Q14" s="18">
        <v>3</v>
      </c>
      <c r="S14" s="18">
        <v>3.1</v>
      </c>
      <c r="T14" s="18">
        <v>1</v>
      </c>
      <c r="V14" s="2">
        <v>9.1</v>
      </c>
      <c r="W14" s="2">
        <v>4</v>
      </c>
      <c r="Y14" s="18">
        <v>-9</v>
      </c>
      <c r="Z14" s="18">
        <v>4</v>
      </c>
      <c r="AB14" s="18">
        <v>21</v>
      </c>
      <c r="AC14" s="18">
        <v>1</v>
      </c>
      <c r="AE14" s="18">
        <v>11</v>
      </c>
      <c r="AF14" s="2">
        <v>2</v>
      </c>
      <c r="AH14" s="18">
        <v>21</v>
      </c>
      <c r="AI14" s="18">
        <v>1</v>
      </c>
    </row>
    <row r="15" spans="1:35" x14ac:dyDescent="0.3">
      <c r="A15" s="18">
        <v>12</v>
      </c>
      <c r="B15" s="2">
        <v>3</v>
      </c>
      <c r="D15" s="18">
        <v>5.2</v>
      </c>
      <c r="E15" s="18">
        <v>1</v>
      </c>
      <c r="G15" s="18">
        <v>1.2</v>
      </c>
      <c r="H15" s="18">
        <v>3</v>
      </c>
      <c r="J15" s="2">
        <v>5.7</v>
      </c>
      <c r="K15" s="2">
        <v>3</v>
      </c>
      <c r="M15" s="18">
        <v>12</v>
      </c>
      <c r="N15" s="18">
        <v>2</v>
      </c>
      <c r="P15" s="18">
        <v>12</v>
      </c>
      <c r="Q15" s="18">
        <v>3</v>
      </c>
      <c r="S15" s="18">
        <v>3.2</v>
      </c>
      <c r="T15" s="18">
        <v>1</v>
      </c>
      <c r="V15" s="2">
        <v>9.1999999999999993</v>
      </c>
      <c r="W15" s="2">
        <v>4</v>
      </c>
      <c r="Y15" s="18">
        <v>-8</v>
      </c>
      <c r="Z15" s="18">
        <v>4</v>
      </c>
      <c r="AB15" s="18">
        <v>22</v>
      </c>
      <c r="AC15" s="18">
        <v>1</v>
      </c>
      <c r="AE15" s="18">
        <v>12</v>
      </c>
      <c r="AF15" s="18">
        <v>2</v>
      </c>
      <c r="AH15" s="18">
        <v>22</v>
      </c>
      <c r="AI15" s="18">
        <v>1</v>
      </c>
    </row>
    <row r="16" spans="1:35" x14ac:dyDescent="0.3">
      <c r="A16" s="18">
        <v>13</v>
      </c>
      <c r="B16" s="2">
        <v>3</v>
      </c>
      <c r="D16" s="18">
        <v>5.3</v>
      </c>
      <c r="E16" s="18">
        <v>1</v>
      </c>
      <c r="G16" s="18">
        <v>1.3</v>
      </c>
      <c r="H16" s="18">
        <v>3</v>
      </c>
      <c r="J16" s="2">
        <v>5.8</v>
      </c>
      <c r="K16" s="2">
        <v>3</v>
      </c>
      <c r="M16" s="18">
        <v>13</v>
      </c>
      <c r="N16" s="18">
        <v>2</v>
      </c>
      <c r="P16" s="18">
        <v>13</v>
      </c>
      <c r="Q16" s="18">
        <v>3</v>
      </c>
      <c r="S16" s="18">
        <v>3.3</v>
      </c>
      <c r="T16" s="18">
        <v>1</v>
      </c>
      <c r="V16" s="2">
        <v>9.3000000000000007</v>
      </c>
      <c r="W16" s="2">
        <v>4</v>
      </c>
      <c r="Y16" s="18">
        <v>-7</v>
      </c>
      <c r="Z16" s="18">
        <v>4</v>
      </c>
      <c r="AB16" s="18">
        <v>23</v>
      </c>
      <c r="AC16" s="18">
        <v>1</v>
      </c>
      <c r="AE16" s="18">
        <v>13</v>
      </c>
      <c r="AF16" s="18">
        <v>2</v>
      </c>
      <c r="AH16" s="18">
        <v>23</v>
      </c>
      <c r="AI16" s="18">
        <v>1</v>
      </c>
    </row>
    <row r="17" spans="1:35" x14ac:dyDescent="0.3">
      <c r="A17" s="18">
        <v>14</v>
      </c>
      <c r="B17" s="2">
        <v>3</v>
      </c>
      <c r="D17" s="18">
        <v>5.4</v>
      </c>
      <c r="E17" s="18">
        <v>1</v>
      </c>
      <c r="G17" s="18">
        <v>1.4</v>
      </c>
      <c r="H17" s="18">
        <v>3</v>
      </c>
      <c r="J17" s="2">
        <v>5.9</v>
      </c>
      <c r="K17" s="2">
        <v>3</v>
      </c>
      <c r="M17" s="18">
        <v>14</v>
      </c>
      <c r="N17" s="18">
        <v>2</v>
      </c>
      <c r="P17" s="18">
        <v>14</v>
      </c>
      <c r="Q17" s="18">
        <v>3</v>
      </c>
      <c r="S17" s="18">
        <v>3.4</v>
      </c>
      <c r="T17" s="18">
        <v>1</v>
      </c>
      <c r="V17" s="2">
        <v>9.4</v>
      </c>
      <c r="W17" s="2">
        <v>4</v>
      </c>
      <c r="Y17" s="18">
        <v>-6</v>
      </c>
      <c r="Z17" s="18">
        <v>4</v>
      </c>
      <c r="AB17" s="18">
        <v>24</v>
      </c>
      <c r="AC17" s="18">
        <v>1</v>
      </c>
      <c r="AE17" s="18">
        <v>14</v>
      </c>
      <c r="AF17" s="18">
        <v>2</v>
      </c>
      <c r="AH17" s="18">
        <v>24</v>
      </c>
      <c r="AI17" s="18">
        <v>1</v>
      </c>
    </row>
    <row r="18" spans="1:35" x14ac:dyDescent="0.3">
      <c r="A18" s="18">
        <v>15</v>
      </c>
      <c r="B18" s="2">
        <v>3</v>
      </c>
      <c r="D18" s="18">
        <v>5.4999999999999902</v>
      </c>
      <c r="E18" s="2">
        <v>2</v>
      </c>
      <c r="G18" s="18">
        <v>1.5</v>
      </c>
      <c r="H18" s="2">
        <v>4</v>
      </c>
      <c r="J18" s="2">
        <v>6</v>
      </c>
      <c r="K18" s="2">
        <v>2</v>
      </c>
      <c r="M18" s="18">
        <v>15</v>
      </c>
      <c r="N18" s="18">
        <v>2</v>
      </c>
      <c r="P18" s="18">
        <v>15</v>
      </c>
      <c r="Q18" s="2">
        <v>4</v>
      </c>
      <c r="S18" s="18">
        <v>3.5</v>
      </c>
      <c r="T18" s="18">
        <v>1</v>
      </c>
      <c r="V18" s="2">
        <v>9.4999999999999893</v>
      </c>
      <c r="W18" s="2">
        <v>4</v>
      </c>
      <c r="Y18" s="18">
        <v>-5</v>
      </c>
      <c r="Z18" s="18">
        <v>4</v>
      </c>
      <c r="AB18" s="18">
        <v>25</v>
      </c>
      <c r="AC18" s="18">
        <v>1</v>
      </c>
      <c r="AE18" s="18">
        <v>15</v>
      </c>
      <c r="AF18" s="18">
        <v>2</v>
      </c>
      <c r="AH18" s="18">
        <v>25</v>
      </c>
      <c r="AI18" s="18">
        <v>1</v>
      </c>
    </row>
    <row r="19" spans="1:35" x14ac:dyDescent="0.3">
      <c r="A19" s="18">
        <v>16</v>
      </c>
      <c r="B19" s="2">
        <v>4</v>
      </c>
      <c r="D19" s="18">
        <v>5.5999999999999899</v>
      </c>
      <c r="E19" s="2">
        <v>2</v>
      </c>
      <c r="G19" s="18">
        <v>1.6</v>
      </c>
      <c r="H19" s="2">
        <v>4</v>
      </c>
      <c r="J19" s="2">
        <v>6.1</v>
      </c>
      <c r="K19" s="2">
        <v>2</v>
      </c>
      <c r="M19" s="18">
        <v>16</v>
      </c>
      <c r="N19" s="2">
        <v>3</v>
      </c>
      <c r="P19" s="18">
        <v>16</v>
      </c>
      <c r="Q19" s="2">
        <v>4</v>
      </c>
      <c r="S19" s="18">
        <v>3.6</v>
      </c>
      <c r="T19" s="18">
        <v>1</v>
      </c>
      <c r="V19" s="2">
        <v>9.5999999999999908</v>
      </c>
      <c r="W19" s="2">
        <v>4</v>
      </c>
      <c r="Y19" s="18">
        <v>-4</v>
      </c>
      <c r="Z19" s="18">
        <v>3</v>
      </c>
      <c r="AB19" s="18">
        <v>26</v>
      </c>
      <c r="AC19" s="18">
        <v>1</v>
      </c>
      <c r="AE19" s="18">
        <v>16</v>
      </c>
      <c r="AF19" s="18">
        <v>2</v>
      </c>
      <c r="AH19" s="18">
        <v>26</v>
      </c>
      <c r="AI19" s="18">
        <v>1</v>
      </c>
    </row>
    <row r="20" spans="1:35" x14ac:dyDescent="0.3">
      <c r="A20" s="18">
        <v>17</v>
      </c>
      <c r="B20" s="2">
        <v>4</v>
      </c>
      <c r="D20" s="18">
        <v>5.6999999999999904</v>
      </c>
      <c r="E20" s="18">
        <v>2</v>
      </c>
      <c r="G20" s="18">
        <v>1.7</v>
      </c>
      <c r="H20" s="18">
        <v>4</v>
      </c>
      <c r="J20" s="2">
        <v>6.2</v>
      </c>
      <c r="K20" s="2">
        <v>2</v>
      </c>
      <c r="M20" s="18">
        <v>17</v>
      </c>
      <c r="N20" s="2">
        <v>3</v>
      </c>
      <c r="P20" s="18">
        <v>17</v>
      </c>
      <c r="Q20" s="18">
        <v>4</v>
      </c>
      <c r="S20" s="18">
        <v>3.7</v>
      </c>
      <c r="T20" s="18">
        <v>1</v>
      </c>
      <c r="V20" s="2">
        <v>9.6999999999999904</v>
      </c>
      <c r="W20" s="2">
        <v>4</v>
      </c>
      <c r="Y20" s="18">
        <v>-3</v>
      </c>
      <c r="Z20" s="18">
        <v>3</v>
      </c>
      <c r="AB20" s="18">
        <v>27</v>
      </c>
      <c r="AC20" s="18">
        <v>1</v>
      </c>
      <c r="AE20" s="18">
        <v>17</v>
      </c>
      <c r="AF20" s="18">
        <v>2</v>
      </c>
      <c r="AH20" s="18">
        <v>27</v>
      </c>
      <c r="AI20" s="18">
        <v>1</v>
      </c>
    </row>
    <row r="21" spans="1:35" x14ac:dyDescent="0.3">
      <c r="A21" s="18">
        <v>18</v>
      </c>
      <c r="B21" s="2">
        <v>4</v>
      </c>
      <c r="D21" s="18">
        <v>5.7999999999999901</v>
      </c>
      <c r="E21" s="18">
        <v>2</v>
      </c>
      <c r="G21" s="18">
        <v>1.8</v>
      </c>
      <c r="H21" s="18">
        <v>4</v>
      </c>
      <c r="J21" s="2">
        <v>6.3</v>
      </c>
      <c r="K21" s="2">
        <v>2</v>
      </c>
      <c r="M21" s="18">
        <v>18</v>
      </c>
      <c r="N21" s="18">
        <v>3</v>
      </c>
      <c r="P21" s="18">
        <v>18</v>
      </c>
      <c r="Q21" s="18">
        <v>4</v>
      </c>
      <c r="S21" s="18">
        <v>3.8</v>
      </c>
      <c r="T21" s="18">
        <v>1</v>
      </c>
      <c r="V21" s="2">
        <v>9.7999999999999901</v>
      </c>
      <c r="W21" s="2">
        <v>4</v>
      </c>
      <c r="Y21" s="18">
        <v>-2</v>
      </c>
      <c r="Z21" s="18">
        <v>3</v>
      </c>
      <c r="AB21" s="18">
        <v>28</v>
      </c>
      <c r="AC21" s="18">
        <v>1</v>
      </c>
      <c r="AE21" s="18">
        <v>18</v>
      </c>
      <c r="AF21" s="18">
        <v>2</v>
      </c>
      <c r="AH21" s="18">
        <v>28</v>
      </c>
      <c r="AI21" s="18">
        <v>1</v>
      </c>
    </row>
    <row r="22" spans="1:35" x14ac:dyDescent="0.3">
      <c r="A22" s="18">
        <v>19</v>
      </c>
      <c r="B22" s="2">
        <v>4</v>
      </c>
      <c r="D22" s="18">
        <v>5.8999999999999897</v>
      </c>
      <c r="E22" s="18">
        <v>2</v>
      </c>
      <c r="G22" s="18">
        <v>1.9</v>
      </c>
      <c r="H22" s="18">
        <v>4</v>
      </c>
      <c r="J22" s="2">
        <v>6.4</v>
      </c>
      <c r="K22" s="2">
        <v>2</v>
      </c>
      <c r="M22" s="18">
        <v>19</v>
      </c>
      <c r="N22" s="18">
        <v>3</v>
      </c>
      <c r="P22" s="18">
        <v>19</v>
      </c>
      <c r="Q22" s="18">
        <v>4</v>
      </c>
      <c r="S22" s="18">
        <v>3.9</v>
      </c>
      <c r="T22" s="18">
        <v>1</v>
      </c>
      <c r="V22" s="2">
        <v>9.8999999999999897</v>
      </c>
      <c r="W22" s="2">
        <v>4</v>
      </c>
      <c r="Y22" s="18">
        <v>-1</v>
      </c>
      <c r="Z22" s="18">
        <v>3</v>
      </c>
      <c r="AB22" s="18">
        <v>29</v>
      </c>
      <c r="AC22" s="18">
        <v>1</v>
      </c>
      <c r="AE22" s="18">
        <v>19</v>
      </c>
      <c r="AF22" s="18">
        <v>2</v>
      </c>
      <c r="AH22" s="18">
        <v>29</v>
      </c>
      <c r="AI22" s="18">
        <v>1</v>
      </c>
    </row>
    <row r="23" spans="1:35" x14ac:dyDescent="0.3">
      <c r="A23" s="18">
        <v>20</v>
      </c>
      <c r="B23" s="2">
        <v>4</v>
      </c>
      <c r="D23" s="18">
        <v>5.9999999999999902</v>
      </c>
      <c r="E23" s="18">
        <v>2</v>
      </c>
      <c r="G23" s="18">
        <v>2</v>
      </c>
      <c r="H23" s="18">
        <v>4</v>
      </c>
      <c r="J23" s="2">
        <v>6.5</v>
      </c>
      <c r="K23" s="2">
        <v>2</v>
      </c>
      <c r="M23" s="18">
        <v>20</v>
      </c>
      <c r="N23" s="18">
        <v>3</v>
      </c>
      <c r="P23" s="18">
        <v>20</v>
      </c>
      <c r="Q23" s="18">
        <v>4</v>
      </c>
      <c r="S23" s="18">
        <v>4</v>
      </c>
      <c r="T23" s="18">
        <v>1</v>
      </c>
      <c r="V23" s="2">
        <v>9.9999999999999893</v>
      </c>
      <c r="W23" s="2">
        <v>4</v>
      </c>
      <c r="Y23" s="18">
        <v>0</v>
      </c>
      <c r="Z23" s="18">
        <v>3</v>
      </c>
      <c r="AB23" s="18">
        <v>30</v>
      </c>
      <c r="AC23" s="2">
        <v>2</v>
      </c>
      <c r="AE23" s="18">
        <v>20</v>
      </c>
      <c r="AF23" s="2">
        <v>3</v>
      </c>
      <c r="AH23" s="18">
        <v>30</v>
      </c>
      <c r="AI23" s="2">
        <v>2</v>
      </c>
    </row>
    <row r="24" spans="1:35" x14ac:dyDescent="0.3">
      <c r="D24" s="18">
        <v>6.0999999999999899</v>
      </c>
      <c r="E24" s="18">
        <v>2</v>
      </c>
      <c r="J24" s="2">
        <v>6.6</v>
      </c>
      <c r="K24" s="2">
        <v>2</v>
      </c>
      <c r="M24" s="18">
        <v>21</v>
      </c>
      <c r="N24" s="18">
        <v>3</v>
      </c>
      <c r="P24" s="19"/>
      <c r="Q24" s="19"/>
      <c r="S24" s="18">
        <v>4.0999999999999996</v>
      </c>
      <c r="T24" s="2">
        <v>2</v>
      </c>
      <c r="V24" s="2">
        <v>10.1</v>
      </c>
      <c r="W24" s="2">
        <v>3</v>
      </c>
      <c r="Y24" s="18">
        <v>1</v>
      </c>
      <c r="Z24" s="18">
        <v>2</v>
      </c>
      <c r="AB24" s="18">
        <v>31</v>
      </c>
      <c r="AC24" s="2">
        <v>2</v>
      </c>
      <c r="AE24" s="18">
        <v>21</v>
      </c>
      <c r="AF24" s="2">
        <v>3</v>
      </c>
      <c r="AH24" s="18">
        <v>31</v>
      </c>
      <c r="AI24" s="2">
        <v>2</v>
      </c>
    </row>
    <row r="25" spans="1:35" x14ac:dyDescent="0.3">
      <c r="D25" s="18">
        <v>6.1999999999999904</v>
      </c>
      <c r="E25" s="18">
        <v>2</v>
      </c>
      <c r="J25" s="2">
        <v>6.7</v>
      </c>
      <c r="K25" s="2">
        <v>2</v>
      </c>
      <c r="M25" s="18">
        <v>22</v>
      </c>
      <c r="N25" s="18">
        <v>3</v>
      </c>
      <c r="P25" s="19"/>
      <c r="Q25" s="19"/>
      <c r="S25" s="18">
        <v>4.2</v>
      </c>
      <c r="T25" s="2">
        <v>2</v>
      </c>
      <c r="V25" s="2">
        <v>10.199999999999999</v>
      </c>
      <c r="W25" s="2">
        <v>3</v>
      </c>
      <c r="Y25" s="18">
        <v>2</v>
      </c>
      <c r="Z25" s="18">
        <v>2</v>
      </c>
      <c r="AB25" s="18">
        <v>32</v>
      </c>
      <c r="AC25" s="18">
        <v>2</v>
      </c>
      <c r="AE25" s="18">
        <v>22</v>
      </c>
      <c r="AF25" s="18">
        <v>3</v>
      </c>
      <c r="AH25" s="18">
        <v>32</v>
      </c>
      <c r="AI25" s="18">
        <v>2</v>
      </c>
    </row>
    <row r="26" spans="1:35" x14ac:dyDescent="0.3">
      <c r="D26" s="18">
        <v>6.2999999999999901</v>
      </c>
      <c r="E26" s="18">
        <v>2</v>
      </c>
      <c r="J26" s="2">
        <v>6.8</v>
      </c>
      <c r="K26" s="2">
        <v>2</v>
      </c>
      <c r="M26" s="18">
        <v>23</v>
      </c>
      <c r="N26" s="18">
        <v>3</v>
      </c>
      <c r="P26" s="19"/>
      <c r="Q26" s="19"/>
      <c r="S26" s="18">
        <v>4.3</v>
      </c>
      <c r="T26" s="18">
        <v>2</v>
      </c>
      <c r="V26" s="2">
        <v>10.3</v>
      </c>
      <c r="W26" s="2">
        <v>3</v>
      </c>
      <c r="Y26" s="18">
        <v>3</v>
      </c>
      <c r="Z26" s="18">
        <v>2</v>
      </c>
      <c r="AB26" s="18">
        <v>33</v>
      </c>
      <c r="AC26" s="18">
        <v>2</v>
      </c>
      <c r="AE26" s="18">
        <v>23</v>
      </c>
      <c r="AF26" s="18">
        <v>3</v>
      </c>
      <c r="AH26" s="18">
        <v>33</v>
      </c>
      <c r="AI26" s="18">
        <v>2</v>
      </c>
    </row>
    <row r="27" spans="1:35" x14ac:dyDescent="0.3">
      <c r="D27" s="18">
        <v>6.3999999999999897</v>
      </c>
      <c r="E27" s="18">
        <v>2</v>
      </c>
      <c r="J27" s="2">
        <v>6.9</v>
      </c>
      <c r="K27" s="2">
        <v>2</v>
      </c>
      <c r="M27" s="18">
        <v>24</v>
      </c>
      <c r="N27" s="2">
        <v>4</v>
      </c>
      <c r="P27" s="19"/>
      <c r="Q27" s="19"/>
      <c r="S27" s="18">
        <v>4.4000000000000004</v>
      </c>
      <c r="T27" s="18">
        <v>2</v>
      </c>
      <c r="V27" s="2">
        <v>10.4</v>
      </c>
      <c r="W27" s="2">
        <v>3</v>
      </c>
      <c r="Y27" s="18">
        <v>4</v>
      </c>
      <c r="Z27" s="18">
        <v>2</v>
      </c>
      <c r="AB27" s="18">
        <v>34</v>
      </c>
      <c r="AC27" s="18">
        <v>2</v>
      </c>
      <c r="AE27" s="18">
        <v>24</v>
      </c>
      <c r="AF27" s="18">
        <v>3</v>
      </c>
      <c r="AH27" s="18">
        <v>34</v>
      </c>
      <c r="AI27" s="18">
        <v>2</v>
      </c>
    </row>
    <row r="28" spans="1:35" x14ac:dyDescent="0.3">
      <c r="D28" s="18">
        <v>6.4999999999999902</v>
      </c>
      <c r="E28" s="18">
        <v>2</v>
      </c>
      <c r="J28" s="2">
        <v>7</v>
      </c>
      <c r="K28" s="2">
        <v>1</v>
      </c>
      <c r="M28" s="18">
        <v>25</v>
      </c>
      <c r="N28" s="2">
        <v>4</v>
      </c>
      <c r="P28" s="19"/>
      <c r="Q28" s="19"/>
      <c r="S28" s="18">
        <v>4.5</v>
      </c>
      <c r="T28" s="18">
        <v>2</v>
      </c>
      <c r="V28" s="2">
        <v>10.5</v>
      </c>
      <c r="W28" s="2">
        <v>3</v>
      </c>
      <c r="Y28" s="18">
        <v>5</v>
      </c>
      <c r="Z28" s="18">
        <v>2</v>
      </c>
      <c r="AB28" s="18">
        <v>35</v>
      </c>
      <c r="AC28" s="18">
        <v>2</v>
      </c>
      <c r="AE28" s="18">
        <v>25</v>
      </c>
      <c r="AF28" s="18">
        <v>3</v>
      </c>
      <c r="AH28" s="18">
        <v>35</v>
      </c>
      <c r="AI28" s="18">
        <v>2</v>
      </c>
    </row>
    <row r="29" spans="1:35" x14ac:dyDescent="0.3">
      <c r="D29" s="18">
        <v>6.5999999999999899</v>
      </c>
      <c r="E29" s="18">
        <v>2</v>
      </c>
      <c r="J29" s="2">
        <v>7.1</v>
      </c>
      <c r="K29" s="2">
        <v>1</v>
      </c>
      <c r="M29" s="18">
        <v>26</v>
      </c>
      <c r="N29" s="18">
        <v>4</v>
      </c>
      <c r="P29" s="19"/>
      <c r="Q29" s="19"/>
      <c r="S29" s="18">
        <v>4.5999999999999996</v>
      </c>
      <c r="T29" s="18">
        <v>2</v>
      </c>
      <c r="V29" s="2">
        <v>10.6</v>
      </c>
      <c r="W29" s="2">
        <v>3</v>
      </c>
      <c r="Y29" s="18">
        <v>6</v>
      </c>
      <c r="Z29" s="18">
        <v>1</v>
      </c>
      <c r="AB29" s="18">
        <v>36</v>
      </c>
      <c r="AC29" s="18">
        <v>2</v>
      </c>
      <c r="AE29" s="18">
        <v>26</v>
      </c>
      <c r="AF29" s="18">
        <v>3</v>
      </c>
      <c r="AH29" s="18">
        <v>36</v>
      </c>
      <c r="AI29" s="18">
        <v>2</v>
      </c>
    </row>
    <row r="30" spans="1:35" x14ac:dyDescent="0.3">
      <c r="D30" s="18">
        <v>6.6999999999999904</v>
      </c>
      <c r="E30" s="18">
        <v>2</v>
      </c>
      <c r="J30" s="2">
        <v>7.2</v>
      </c>
      <c r="K30" s="2">
        <v>1</v>
      </c>
      <c r="M30" s="18">
        <v>27</v>
      </c>
      <c r="N30" s="18">
        <v>4</v>
      </c>
      <c r="P30" s="19"/>
      <c r="Q30" s="19"/>
      <c r="S30" s="18">
        <v>4.7</v>
      </c>
      <c r="T30" s="18">
        <v>2</v>
      </c>
      <c r="V30" s="2">
        <v>10.7</v>
      </c>
      <c r="W30" s="2">
        <v>3</v>
      </c>
      <c r="Y30" s="18">
        <v>7</v>
      </c>
      <c r="Z30" s="18">
        <v>1</v>
      </c>
      <c r="AB30" s="18">
        <v>37</v>
      </c>
      <c r="AC30" s="18">
        <v>2</v>
      </c>
      <c r="AE30" s="18">
        <v>27</v>
      </c>
      <c r="AF30" s="18">
        <v>3</v>
      </c>
      <c r="AH30" s="18">
        <v>37</v>
      </c>
      <c r="AI30" s="18">
        <v>2</v>
      </c>
    </row>
    <row r="31" spans="1:35" x14ac:dyDescent="0.3">
      <c r="D31" s="18">
        <v>6.7999999999999901</v>
      </c>
      <c r="E31" s="18">
        <v>2</v>
      </c>
      <c r="J31" s="2">
        <v>7.3</v>
      </c>
      <c r="K31" s="2">
        <v>1</v>
      </c>
      <c r="M31" s="18">
        <v>28</v>
      </c>
      <c r="N31" s="18">
        <v>4</v>
      </c>
      <c r="P31" s="19"/>
      <c r="Q31" s="19"/>
      <c r="S31" s="18">
        <v>4.8</v>
      </c>
      <c r="T31" s="18">
        <v>2</v>
      </c>
      <c r="V31" s="2">
        <v>10.8</v>
      </c>
      <c r="W31" s="2">
        <v>3</v>
      </c>
      <c r="Y31" s="18">
        <v>8</v>
      </c>
      <c r="Z31" s="18">
        <v>1</v>
      </c>
      <c r="AB31" s="18">
        <v>38</v>
      </c>
      <c r="AC31" s="18">
        <v>2</v>
      </c>
      <c r="AE31" s="18">
        <v>28</v>
      </c>
      <c r="AF31" s="18">
        <v>3</v>
      </c>
      <c r="AH31" s="18">
        <v>38</v>
      </c>
      <c r="AI31" s="18">
        <v>2</v>
      </c>
    </row>
    <row r="32" spans="1:35" x14ac:dyDescent="0.3">
      <c r="D32" s="18">
        <v>6.8999999999999897</v>
      </c>
      <c r="E32" s="18">
        <v>2</v>
      </c>
      <c r="J32" s="2">
        <v>7.4</v>
      </c>
      <c r="K32" s="2">
        <v>1</v>
      </c>
      <c r="M32" s="18">
        <v>29</v>
      </c>
      <c r="N32" s="18">
        <v>4</v>
      </c>
      <c r="P32" s="19"/>
      <c r="Q32" s="19"/>
      <c r="S32" s="18">
        <v>4.9000000000000004</v>
      </c>
      <c r="T32" s="18">
        <v>2</v>
      </c>
      <c r="V32" s="2">
        <v>10.9</v>
      </c>
      <c r="W32" s="2">
        <v>3</v>
      </c>
      <c r="Y32" s="18">
        <v>9</v>
      </c>
      <c r="Z32" s="18">
        <v>1</v>
      </c>
      <c r="AB32" s="18">
        <v>39</v>
      </c>
      <c r="AC32" s="18">
        <v>2</v>
      </c>
      <c r="AE32" s="18">
        <v>29</v>
      </c>
      <c r="AF32" s="18">
        <v>3</v>
      </c>
      <c r="AH32" s="18">
        <v>39</v>
      </c>
      <c r="AI32" s="18">
        <v>2</v>
      </c>
    </row>
    <row r="33" spans="4:35" x14ac:dyDescent="0.3">
      <c r="D33" s="18">
        <v>6.9999999999999902</v>
      </c>
      <c r="E33" s="2">
        <v>3</v>
      </c>
      <c r="J33" s="2">
        <v>7.5</v>
      </c>
      <c r="K33" s="2">
        <v>1</v>
      </c>
      <c r="M33" s="18">
        <v>30</v>
      </c>
      <c r="N33" s="18">
        <v>4</v>
      </c>
      <c r="P33" s="19"/>
      <c r="Q33" s="19"/>
      <c r="S33" s="18">
        <v>5</v>
      </c>
      <c r="T33" s="18">
        <v>2</v>
      </c>
      <c r="V33" s="2">
        <v>11</v>
      </c>
      <c r="W33" s="2">
        <v>3</v>
      </c>
      <c r="Y33" s="18">
        <v>10</v>
      </c>
      <c r="Z33" s="18">
        <v>1</v>
      </c>
      <c r="AB33" s="18">
        <v>40</v>
      </c>
      <c r="AC33" s="18">
        <v>2</v>
      </c>
      <c r="AE33" s="18">
        <v>30</v>
      </c>
      <c r="AF33" s="2">
        <v>4</v>
      </c>
      <c r="AH33" s="18">
        <v>40</v>
      </c>
      <c r="AI33" s="18">
        <v>2</v>
      </c>
    </row>
    <row r="34" spans="4:35" x14ac:dyDescent="0.3">
      <c r="D34" s="18">
        <v>7.0999999999999899</v>
      </c>
      <c r="E34" s="2">
        <v>3</v>
      </c>
      <c r="J34" s="2">
        <v>7.6</v>
      </c>
      <c r="K34" s="2">
        <v>1</v>
      </c>
      <c r="P34" s="19"/>
      <c r="Q34" s="19"/>
      <c r="S34" s="18">
        <v>5.0999999999999996</v>
      </c>
      <c r="T34" s="18">
        <v>2</v>
      </c>
      <c r="V34" s="2">
        <v>11.1</v>
      </c>
      <c r="W34" s="2">
        <v>3</v>
      </c>
      <c r="Y34" s="18">
        <v>11</v>
      </c>
      <c r="Z34" s="18">
        <v>1</v>
      </c>
      <c r="AB34" s="18">
        <v>41</v>
      </c>
      <c r="AC34" s="18">
        <v>2</v>
      </c>
      <c r="AE34" s="18">
        <v>31</v>
      </c>
      <c r="AF34" s="2">
        <v>4</v>
      </c>
      <c r="AH34" s="18">
        <v>41</v>
      </c>
      <c r="AI34" s="18">
        <v>2</v>
      </c>
    </row>
    <row r="35" spans="4:35" x14ac:dyDescent="0.3">
      <c r="D35" s="18">
        <v>7.1999999999999904</v>
      </c>
      <c r="E35" s="18">
        <v>3</v>
      </c>
      <c r="J35" s="2">
        <v>7.7</v>
      </c>
      <c r="K35" s="2">
        <v>1</v>
      </c>
      <c r="P35" s="19"/>
      <c r="Q35" s="19"/>
      <c r="S35" s="18">
        <v>5.2</v>
      </c>
      <c r="T35" s="18">
        <v>2</v>
      </c>
      <c r="V35" s="2">
        <v>11.2</v>
      </c>
      <c r="W35" s="2">
        <v>3</v>
      </c>
      <c r="Y35" s="18">
        <v>12</v>
      </c>
      <c r="Z35" s="18">
        <v>1</v>
      </c>
      <c r="AB35" s="18">
        <v>42</v>
      </c>
      <c r="AC35" s="18">
        <v>2</v>
      </c>
      <c r="AE35" s="18">
        <v>32</v>
      </c>
      <c r="AF35" s="18">
        <v>4</v>
      </c>
      <c r="AH35" s="18">
        <v>42</v>
      </c>
      <c r="AI35" s="18">
        <v>2</v>
      </c>
    </row>
    <row r="36" spans="4:35" x14ac:dyDescent="0.3">
      <c r="D36" s="18">
        <v>7.2999999999999901</v>
      </c>
      <c r="E36" s="18">
        <v>3</v>
      </c>
      <c r="J36" s="2">
        <v>7.8</v>
      </c>
      <c r="K36" s="2">
        <v>1</v>
      </c>
      <c r="P36" s="19"/>
      <c r="Q36" s="19"/>
      <c r="S36" s="18">
        <v>5.3</v>
      </c>
      <c r="T36" s="18">
        <v>2</v>
      </c>
      <c r="V36" s="2">
        <v>11.3</v>
      </c>
      <c r="W36" s="2">
        <v>3</v>
      </c>
      <c r="Y36" s="18">
        <v>13</v>
      </c>
      <c r="Z36" s="18">
        <v>1</v>
      </c>
      <c r="AB36" s="18">
        <v>43</v>
      </c>
      <c r="AC36" s="18">
        <v>2</v>
      </c>
      <c r="AE36" s="18">
        <v>33</v>
      </c>
      <c r="AF36" s="18">
        <v>4</v>
      </c>
      <c r="AH36" s="18">
        <v>43</v>
      </c>
      <c r="AI36" s="18">
        <v>2</v>
      </c>
    </row>
    <row r="37" spans="4:35" x14ac:dyDescent="0.3">
      <c r="D37" s="18">
        <v>7.3999999999999897</v>
      </c>
      <c r="E37" s="18">
        <v>3</v>
      </c>
      <c r="J37" s="2">
        <v>7.9</v>
      </c>
      <c r="K37" s="2">
        <v>1</v>
      </c>
      <c r="P37" s="19"/>
      <c r="Q37" s="19"/>
      <c r="S37" s="18">
        <v>5.4</v>
      </c>
      <c r="T37" s="18">
        <v>2</v>
      </c>
      <c r="V37" s="2">
        <v>11.4</v>
      </c>
      <c r="W37" s="2">
        <v>3</v>
      </c>
      <c r="Y37" s="18">
        <v>14</v>
      </c>
      <c r="Z37" s="18">
        <v>1</v>
      </c>
      <c r="AB37" s="18">
        <v>44</v>
      </c>
      <c r="AC37" s="18">
        <v>2</v>
      </c>
      <c r="AE37" s="18">
        <v>34</v>
      </c>
      <c r="AF37" s="18">
        <v>4</v>
      </c>
      <c r="AH37" s="18">
        <v>44</v>
      </c>
      <c r="AI37" s="18">
        <v>2</v>
      </c>
    </row>
    <row r="38" spans="4:35" x14ac:dyDescent="0.3">
      <c r="D38" s="18">
        <v>7.4999999999999902</v>
      </c>
      <c r="E38" s="18">
        <v>3</v>
      </c>
      <c r="J38" s="2">
        <v>8</v>
      </c>
      <c r="K38" s="2">
        <v>1</v>
      </c>
      <c r="P38" s="19"/>
      <c r="Q38" s="19"/>
      <c r="S38" s="18">
        <v>5.5</v>
      </c>
      <c r="T38" s="18">
        <v>2</v>
      </c>
      <c r="V38" s="2">
        <v>11.5</v>
      </c>
      <c r="W38" s="2">
        <v>3</v>
      </c>
      <c r="Y38" s="18">
        <v>15</v>
      </c>
      <c r="Z38" s="18">
        <v>1</v>
      </c>
      <c r="AB38" s="18">
        <v>45</v>
      </c>
      <c r="AC38" s="18">
        <v>2</v>
      </c>
      <c r="AE38" s="18">
        <v>35</v>
      </c>
      <c r="AF38" s="18">
        <v>4</v>
      </c>
      <c r="AH38" s="18">
        <v>45</v>
      </c>
      <c r="AI38" s="18">
        <v>2</v>
      </c>
    </row>
    <row r="39" spans="4:35" x14ac:dyDescent="0.3">
      <c r="D39" s="18">
        <v>7.5999999999999899</v>
      </c>
      <c r="E39" s="18">
        <v>3</v>
      </c>
      <c r="P39" s="19"/>
      <c r="Q39" s="19"/>
      <c r="S39" s="18">
        <v>5.6</v>
      </c>
      <c r="T39" s="18">
        <v>2</v>
      </c>
      <c r="V39" s="2">
        <v>11.6</v>
      </c>
      <c r="W39" s="2">
        <v>3</v>
      </c>
      <c r="Y39" s="18">
        <v>16</v>
      </c>
      <c r="Z39" s="18">
        <v>1</v>
      </c>
      <c r="AB39" s="18">
        <v>46</v>
      </c>
      <c r="AC39" s="18">
        <v>2</v>
      </c>
      <c r="AE39" s="18">
        <v>36</v>
      </c>
      <c r="AF39" s="18">
        <v>4</v>
      </c>
      <c r="AH39" s="18">
        <v>46</v>
      </c>
      <c r="AI39" s="18">
        <v>2</v>
      </c>
    </row>
    <row r="40" spans="4:35" x14ac:dyDescent="0.3">
      <c r="D40" s="18">
        <v>7.6999999999999904</v>
      </c>
      <c r="E40" s="18">
        <v>3</v>
      </c>
      <c r="P40" s="19"/>
      <c r="Q40" s="19"/>
      <c r="S40" s="18">
        <v>5.7</v>
      </c>
      <c r="T40" s="18">
        <v>2</v>
      </c>
      <c r="V40" s="2">
        <v>11.7</v>
      </c>
      <c r="W40" s="2">
        <v>3</v>
      </c>
      <c r="Y40" s="18">
        <v>17</v>
      </c>
      <c r="Z40" s="18">
        <v>1</v>
      </c>
      <c r="AB40" s="18">
        <v>47</v>
      </c>
      <c r="AC40" s="18">
        <v>2</v>
      </c>
      <c r="AE40" s="18">
        <v>37</v>
      </c>
      <c r="AF40" s="18">
        <v>4</v>
      </c>
      <c r="AH40" s="18">
        <v>47</v>
      </c>
      <c r="AI40" s="18">
        <v>2</v>
      </c>
    </row>
    <row r="41" spans="4:35" x14ac:dyDescent="0.3">
      <c r="D41" s="18">
        <v>7.7999999999999901</v>
      </c>
      <c r="E41" s="18">
        <v>3</v>
      </c>
      <c r="P41" s="19"/>
      <c r="Q41" s="19"/>
      <c r="S41" s="18">
        <v>5.8</v>
      </c>
      <c r="T41" s="18">
        <v>2</v>
      </c>
      <c r="V41" s="2">
        <v>11.8</v>
      </c>
      <c r="W41" s="2">
        <v>3</v>
      </c>
      <c r="Y41" s="18">
        <v>18</v>
      </c>
      <c r="Z41" s="18">
        <v>1</v>
      </c>
      <c r="AB41" s="18">
        <v>48</v>
      </c>
      <c r="AC41" s="18">
        <v>2</v>
      </c>
      <c r="AE41" s="18">
        <v>38</v>
      </c>
      <c r="AF41" s="18">
        <v>4</v>
      </c>
      <c r="AH41" s="18">
        <v>48</v>
      </c>
      <c r="AI41" s="18">
        <v>2</v>
      </c>
    </row>
    <row r="42" spans="4:35" x14ac:dyDescent="0.3">
      <c r="D42" s="18">
        <v>7.8999999999999897</v>
      </c>
      <c r="E42" s="18">
        <v>3</v>
      </c>
      <c r="P42" s="19"/>
      <c r="Q42" s="19"/>
      <c r="S42" s="18">
        <v>5.9</v>
      </c>
      <c r="T42" s="18">
        <v>2</v>
      </c>
      <c r="V42" s="2">
        <v>11.9</v>
      </c>
      <c r="W42" s="2">
        <v>3</v>
      </c>
      <c r="Y42" s="18">
        <v>19</v>
      </c>
      <c r="Z42" s="18">
        <v>1</v>
      </c>
      <c r="AB42" s="18">
        <v>49</v>
      </c>
      <c r="AC42" s="18">
        <v>2</v>
      </c>
      <c r="AE42" s="18">
        <v>39</v>
      </c>
      <c r="AF42" s="18">
        <v>4</v>
      </c>
      <c r="AH42" s="18">
        <v>49</v>
      </c>
      <c r="AI42" s="18">
        <v>2</v>
      </c>
    </row>
    <row r="43" spans="4:35" x14ac:dyDescent="0.3">
      <c r="D43" s="18">
        <v>7.9999999999999902</v>
      </c>
      <c r="E43" s="18">
        <v>3</v>
      </c>
      <c r="P43" s="19"/>
      <c r="Q43" s="19"/>
      <c r="S43" s="18">
        <v>6</v>
      </c>
      <c r="T43" s="18">
        <v>2</v>
      </c>
      <c r="V43" s="2">
        <v>12</v>
      </c>
      <c r="W43" s="2">
        <v>2</v>
      </c>
      <c r="Y43" s="18">
        <v>20</v>
      </c>
      <c r="Z43" s="18">
        <v>1</v>
      </c>
      <c r="AB43" s="18">
        <v>50</v>
      </c>
      <c r="AC43" s="18">
        <v>2</v>
      </c>
      <c r="AE43" s="18">
        <v>40</v>
      </c>
      <c r="AF43" s="18">
        <v>4</v>
      </c>
      <c r="AH43" s="18">
        <v>50</v>
      </c>
      <c r="AI43" s="18">
        <v>2</v>
      </c>
    </row>
    <row r="44" spans="4:35" x14ac:dyDescent="0.3">
      <c r="D44" s="18">
        <v>8.0999999999999908</v>
      </c>
      <c r="E44" s="18">
        <v>3</v>
      </c>
      <c r="P44" s="19"/>
      <c r="Q44" s="19"/>
      <c r="S44" s="18">
        <v>6.1</v>
      </c>
      <c r="T44" s="2">
        <v>3</v>
      </c>
      <c r="V44" s="2">
        <v>12.1</v>
      </c>
      <c r="W44" s="2">
        <v>2</v>
      </c>
      <c r="Y44" s="18">
        <v>21</v>
      </c>
      <c r="Z44" s="18">
        <v>1</v>
      </c>
      <c r="AB44" s="18">
        <v>51</v>
      </c>
      <c r="AC44" s="18">
        <v>2</v>
      </c>
      <c r="AH44" s="18">
        <v>51</v>
      </c>
      <c r="AI44" s="18">
        <v>2</v>
      </c>
    </row>
    <row r="45" spans="4:35" x14ac:dyDescent="0.3">
      <c r="D45" s="18">
        <v>8.1999999999999904</v>
      </c>
      <c r="E45" s="18">
        <v>3</v>
      </c>
      <c r="P45" s="19"/>
      <c r="Q45" s="19"/>
      <c r="S45" s="18">
        <v>6.2</v>
      </c>
      <c r="T45" s="2">
        <v>3</v>
      </c>
      <c r="V45" s="2">
        <v>12.2</v>
      </c>
      <c r="W45" s="2">
        <v>2</v>
      </c>
      <c r="Y45" s="18">
        <v>22</v>
      </c>
      <c r="Z45" s="18">
        <v>1</v>
      </c>
      <c r="AB45" s="18">
        <v>52</v>
      </c>
      <c r="AC45" s="18">
        <v>2</v>
      </c>
      <c r="AH45" s="18">
        <v>52</v>
      </c>
      <c r="AI45" s="18">
        <v>2</v>
      </c>
    </row>
    <row r="46" spans="4:35" x14ac:dyDescent="0.3">
      <c r="D46" s="18">
        <v>8.2999999999999794</v>
      </c>
      <c r="E46" s="18">
        <v>3</v>
      </c>
      <c r="P46" s="19"/>
      <c r="Q46" s="19"/>
      <c r="S46" s="18">
        <v>6.3</v>
      </c>
      <c r="T46" s="18">
        <v>3</v>
      </c>
      <c r="V46" s="2">
        <v>12.3</v>
      </c>
      <c r="W46" s="2">
        <v>2</v>
      </c>
      <c r="Y46" s="18">
        <v>23</v>
      </c>
      <c r="Z46" s="18">
        <v>1</v>
      </c>
      <c r="AB46" s="18">
        <v>53</v>
      </c>
      <c r="AC46" s="18">
        <v>2</v>
      </c>
      <c r="AH46" s="18">
        <v>53</v>
      </c>
      <c r="AI46" s="18">
        <v>2</v>
      </c>
    </row>
    <row r="47" spans="4:35" x14ac:dyDescent="0.3">
      <c r="D47" s="18">
        <v>8.3999999999999808</v>
      </c>
      <c r="E47" s="18">
        <v>3</v>
      </c>
      <c r="P47" s="19"/>
      <c r="Q47" s="19"/>
      <c r="S47" s="18">
        <v>6.4</v>
      </c>
      <c r="T47" s="18">
        <v>3</v>
      </c>
      <c r="V47" s="2">
        <v>12.4</v>
      </c>
      <c r="W47" s="2">
        <v>2</v>
      </c>
      <c r="Y47" s="18">
        <v>24</v>
      </c>
      <c r="Z47" s="18">
        <v>1</v>
      </c>
      <c r="AB47" s="18">
        <v>54</v>
      </c>
      <c r="AC47" s="18">
        <v>2</v>
      </c>
      <c r="AH47" s="18">
        <v>54</v>
      </c>
      <c r="AI47" s="18">
        <v>2</v>
      </c>
    </row>
    <row r="48" spans="4:35" x14ac:dyDescent="0.3">
      <c r="D48" s="18">
        <v>8.4999999999999805</v>
      </c>
      <c r="E48" s="18">
        <v>3</v>
      </c>
      <c r="P48" s="19"/>
      <c r="Q48" s="19"/>
      <c r="S48" s="18">
        <v>6.5</v>
      </c>
      <c r="T48" s="18">
        <v>3</v>
      </c>
      <c r="V48" s="2">
        <v>12.5</v>
      </c>
      <c r="W48" s="2">
        <v>2</v>
      </c>
      <c r="Y48" s="18">
        <v>25</v>
      </c>
      <c r="Z48" s="18">
        <v>1</v>
      </c>
      <c r="AB48" s="18">
        <v>55</v>
      </c>
      <c r="AC48" s="18">
        <v>2</v>
      </c>
      <c r="AH48" s="18">
        <v>55</v>
      </c>
      <c r="AI48" s="18">
        <v>2</v>
      </c>
    </row>
    <row r="49" spans="4:35" x14ac:dyDescent="0.3">
      <c r="D49" s="18">
        <v>8.5999999999999801</v>
      </c>
      <c r="E49" s="2">
        <v>4</v>
      </c>
      <c r="P49" s="19"/>
      <c r="Q49" s="19"/>
      <c r="S49" s="18">
        <v>6.6</v>
      </c>
      <c r="T49" s="18">
        <v>3</v>
      </c>
      <c r="V49" s="2">
        <v>12.6</v>
      </c>
      <c r="W49" s="2">
        <v>2</v>
      </c>
      <c r="Y49" s="19"/>
      <c r="AB49" s="18">
        <v>56</v>
      </c>
      <c r="AC49" s="18">
        <v>2</v>
      </c>
      <c r="AH49" s="18">
        <v>56</v>
      </c>
      <c r="AI49" s="18">
        <v>2</v>
      </c>
    </row>
    <row r="50" spans="4:35" x14ac:dyDescent="0.3">
      <c r="D50" s="18">
        <v>8.6999999999999797</v>
      </c>
      <c r="E50" s="2">
        <v>4</v>
      </c>
      <c r="P50" s="19"/>
      <c r="Q50" s="19"/>
      <c r="S50" s="18">
        <v>6.7</v>
      </c>
      <c r="T50" s="18">
        <v>3</v>
      </c>
      <c r="V50" s="2">
        <v>12.7</v>
      </c>
      <c r="W50" s="2">
        <v>2</v>
      </c>
      <c r="Y50" s="19"/>
      <c r="AB50" s="18">
        <v>57</v>
      </c>
      <c r="AC50" s="18">
        <v>2</v>
      </c>
      <c r="AH50" s="18">
        <v>57</v>
      </c>
      <c r="AI50" s="18">
        <v>2</v>
      </c>
    </row>
    <row r="51" spans="4:35" x14ac:dyDescent="0.3">
      <c r="D51" s="18">
        <v>8.7999999999999794</v>
      </c>
      <c r="E51" s="18">
        <v>4</v>
      </c>
      <c r="P51" s="19"/>
      <c r="Q51" s="19"/>
      <c r="S51" s="18">
        <v>6.8</v>
      </c>
      <c r="T51" s="18">
        <v>3</v>
      </c>
      <c r="V51" s="2">
        <v>12.8</v>
      </c>
      <c r="W51" s="2">
        <v>2</v>
      </c>
      <c r="Y51" s="19"/>
      <c r="AB51" s="18">
        <v>58</v>
      </c>
      <c r="AC51" s="18">
        <v>2</v>
      </c>
      <c r="AH51" s="18">
        <v>58</v>
      </c>
      <c r="AI51" s="18">
        <v>2</v>
      </c>
    </row>
    <row r="52" spans="4:35" x14ac:dyDescent="0.3">
      <c r="D52" s="18">
        <v>8.8999999999999808</v>
      </c>
      <c r="E52" s="18">
        <v>4</v>
      </c>
      <c r="P52" s="19"/>
      <c r="Q52" s="19"/>
      <c r="S52" s="18">
        <v>6.9</v>
      </c>
      <c r="T52" s="18">
        <v>3</v>
      </c>
      <c r="V52" s="2">
        <v>12.9</v>
      </c>
      <c r="W52" s="2">
        <v>2</v>
      </c>
      <c r="Y52" s="19"/>
      <c r="AB52" s="18">
        <v>59</v>
      </c>
      <c r="AC52" s="18">
        <v>2</v>
      </c>
      <c r="AH52" s="18">
        <v>59</v>
      </c>
      <c r="AI52" s="18">
        <v>2</v>
      </c>
    </row>
    <row r="53" spans="4:35" x14ac:dyDescent="0.3">
      <c r="D53" s="18">
        <v>8.9999999999999805</v>
      </c>
      <c r="E53" s="18">
        <v>4</v>
      </c>
      <c r="P53" s="19"/>
      <c r="Q53" s="19"/>
      <c r="S53" s="18">
        <v>7</v>
      </c>
      <c r="T53" s="18">
        <v>3</v>
      </c>
      <c r="V53" s="2">
        <v>13</v>
      </c>
      <c r="W53" s="2">
        <v>2</v>
      </c>
      <c r="Y53" s="19"/>
      <c r="AB53" s="18">
        <v>60</v>
      </c>
      <c r="AC53" s="18">
        <v>3</v>
      </c>
      <c r="AH53" s="18">
        <v>60</v>
      </c>
      <c r="AI53" s="2">
        <v>3</v>
      </c>
    </row>
    <row r="54" spans="4:35" x14ac:dyDescent="0.3">
      <c r="D54" s="18">
        <v>9.0999999999999801</v>
      </c>
      <c r="E54" s="18">
        <v>4</v>
      </c>
      <c r="P54" s="19"/>
      <c r="Q54" s="19"/>
      <c r="S54" s="18">
        <v>7.1</v>
      </c>
      <c r="T54" s="18">
        <v>3</v>
      </c>
      <c r="V54" s="2">
        <v>13.1</v>
      </c>
      <c r="W54" s="2">
        <v>2</v>
      </c>
      <c r="Y54" s="19"/>
      <c r="AB54" s="18">
        <v>61</v>
      </c>
      <c r="AC54" s="2">
        <v>3</v>
      </c>
      <c r="AH54" s="18">
        <v>61</v>
      </c>
      <c r="AI54" s="2">
        <v>3</v>
      </c>
    </row>
    <row r="55" spans="4:35" x14ac:dyDescent="0.3">
      <c r="D55" s="18">
        <v>9.1999999999999797</v>
      </c>
      <c r="E55" s="18">
        <v>4</v>
      </c>
      <c r="P55" s="19"/>
      <c r="Q55" s="19"/>
      <c r="S55" s="18">
        <v>7.2</v>
      </c>
      <c r="T55" s="18">
        <v>3</v>
      </c>
      <c r="V55" s="2">
        <v>13.2</v>
      </c>
      <c r="W55" s="2">
        <v>2</v>
      </c>
      <c r="Y55" s="19"/>
      <c r="AB55" s="18">
        <v>62</v>
      </c>
      <c r="AC55" s="2">
        <v>3</v>
      </c>
      <c r="AH55" s="18">
        <v>62</v>
      </c>
      <c r="AI55" s="18">
        <v>3</v>
      </c>
    </row>
    <row r="56" spans="4:35" x14ac:dyDescent="0.3">
      <c r="D56" s="18">
        <v>9.2999999999999794</v>
      </c>
      <c r="E56" s="18">
        <v>4</v>
      </c>
      <c r="P56" s="19"/>
      <c r="Q56" s="19"/>
      <c r="S56" s="18">
        <v>7.3</v>
      </c>
      <c r="T56" s="18">
        <v>3</v>
      </c>
      <c r="V56" s="2">
        <v>13.3</v>
      </c>
      <c r="W56" s="2">
        <v>2</v>
      </c>
      <c r="Y56" s="19"/>
      <c r="AB56" s="18">
        <v>63</v>
      </c>
      <c r="AC56" s="18">
        <v>3</v>
      </c>
      <c r="AH56" s="18">
        <v>63</v>
      </c>
      <c r="AI56" s="18">
        <v>3</v>
      </c>
    </row>
    <row r="57" spans="4:35" x14ac:dyDescent="0.3">
      <c r="D57" s="18">
        <v>9.3999999999999808</v>
      </c>
      <c r="E57" s="18">
        <v>4</v>
      </c>
      <c r="P57" s="19"/>
      <c r="Q57" s="19"/>
      <c r="S57" s="18">
        <v>7.4</v>
      </c>
      <c r="T57" s="18">
        <v>3</v>
      </c>
      <c r="V57" s="2">
        <v>13.4</v>
      </c>
      <c r="W57" s="2">
        <v>2</v>
      </c>
      <c r="Y57" s="19"/>
      <c r="AB57" s="18">
        <v>64</v>
      </c>
      <c r="AC57" s="18">
        <v>3</v>
      </c>
      <c r="AH57" s="18">
        <v>64</v>
      </c>
      <c r="AI57" s="18">
        <v>3</v>
      </c>
    </row>
    <row r="58" spans="4:35" x14ac:dyDescent="0.3">
      <c r="D58" s="18">
        <v>9.4999999999999805</v>
      </c>
      <c r="E58" s="18">
        <v>4</v>
      </c>
      <c r="P58" s="19"/>
      <c r="Q58" s="19"/>
      <c r="S58" s="18">
        <v>7.5000000000000098</v>
      </c>
      <c r="T58" s="18">
        <v>3</v>
      </c>
      <c r="V58" s="2">
        <v>13.5</v>
      </c>
      <c r="W58" s="2">
        <v>1</v>
      </c>
      <c r="Y58" s="19"/>
      <c r="AB58" s="18">
        <v>65</v>
      </c>
      <c r="AC58" s="18">
        <v>3</v>
      </c>
      <c r="AH58" s="18">
        <v>65</v>
      </c>
      <c r="AI58" s="18">
        <v>3</v>
      </c>
    </row>
    <row r="59" spans="4:35" x14ac:dyDescent="0.3">
      <c r="D59" s="18">
        <v>9.5999999999999801</v>
      </c>
      <c r="E59" s="18">
        <v>4</v>
      </c>
      <c r="P59" s="19"/>
      <c r="Q59" s="19"/>
      <c r="S59" s="18">
        <v>7.6</v>
      </c>
      <c r="T59" s="18">
        <v>3</v>
      </c>
      <c r="V59" s="2">
        <v>13.6</v>
      </c>
      <c r="W59" s="2">
        <v>1</v>
      </c>
      <c r="Y59" s="19"/>
      <c r="AB59" s="18">
        <v>66</v>
      </c>
      <c r="AC59" s="18">
        <v>3</v>
      </c>
      <c r="AH59" s="18">
        <v>66</v>
      </c>
      <c r="AI59" s="18">
        <v>3</v>
      </c>
    </row>
    <row r="60" spans="4:35" x14ac:dyDescent="0.3">
      <c r="D60" s="18">
        <v>9.6999999999999797</v>
      </c>
      <c r="E60" s="18">
        <v>4</v>
      </c>
      <c r="P60" s="19"/>
      <c r="Q60" s="19"/>
      <c r="S60" s="18">
        <v>7.7</v>
      </c>
      <c r="T60" s="18">
        <v>3</v>
      </c>
      <c r="V60" s="2">
        <v>13.7</v>
      </c>
      <c r="W60" s="2">
        <v>1</v>
      </c>
      <c r="Y60" s="19"/>
      <c r="AB60" s="18">
        <v>67</v>
      </c>
      <c r="AC60" s="18">
        <v>3</v>
      </c>
      <c r="AH60" s="18">
        <v>67</v>
      </c>
      <c r="AI60" s="18">
        <v>3</v>
      </c>
    </row>
    <row r="61" spans="4:35" x14ac:dyDescent="0.3">
      <c r="D61" s="18">
        <v>9.7999999999999794</v>
      </c>
      <c r="E61" s="18">
        <v>4</v>
      </c>
      <c r="P61" s="19"/>
      <c r="Q61" s="19"/>
      <c r="S61" s="18">
        <v>7.8000000000000096</v>
      </c>
      <c r="T61" s="18">
        <v>3</v>
      </c>
      <c r="V61" s="2">
        <v>13.8</v>
      </c>
      <c r="W61" s="2">
        <v>1</v>
      </c>
      <c r="Y61" s="19"/>
      <c r="AB61" s="18">
        <v>68</v>
      </c>
      <c r="AC61" s="18">
        <v>3</v>
      </c>
      <c r="AH61" s="18">
        <v>68</v>
      </c>
      <c r="AI61" s="18">
        <v>3</v>
      </c>
    </row>
    <row r="62" spans="4:35" x14ac:dyDescent="0.3">
      <c r="D62" s="18">
        <v>9.8999999999999808</v>
      </c>
      <c r="E62" s="18">
        <v>4</v>
      </c>
      <c r="P62" s="19"/>
      <c r="Q62" s="19"/>
      <c r="S62" s="18">
        <v>7.9000000000000101</v>
      </c>
      <c r="T62" s="18">
        <v>3</v>
      </c>
      <c r="V62" s="2">
        <v>13.9</v>
      </c>
      <c r="W62" s="2">
        <v>1</v>
      </c>
      <c r="Y62" s="19"/>
      <c r="AB62" s="18">
        <v>69</v>
      </c>
      <c r="AC62" s="18">
        <v>3</v>
      </c>
      <c r="AH62" s="18">
        <v>69</v>
      </c>
      <c r="AI62" s="18">
        <v>3</v>
      </c>
    </row>
    <row r="63" spans="4:35" x14ac:dyDescent="0.3">
      <c r="D63" s="18">
        <v>9.9999999999999805</v>
      </c>
      <c r="E63" s="18">
        <v>4</v>
      </c>
      <c r="P63" s="19"/>
      <c r="Q63" s="19"/>
      <c r="S63" s="18">
        <v>8.0000000000000107</v>
      </c>
      <c r="T63" s="18">
        <v>3</v>
      </c>
      <c r="V63" s="2">
        <v>14</v>
      </c>
      <c r="W63" s="2">
        <v>1</v>
      </c>
      <c r="Y63" s="19"/>
      <c r="AB63" s="18">
        <v>70</v>
      </c>
      <c r="AC63" s="18">
        <v>3</v>
      </c>
      <c r="AH63" s="18">
        <v>70</v>
      </c>
      <c r="AI63" s="18">
        <v>3</v>
      </c>
    </row>
    <row r="64" spans="4:35" x14ac:dyDescent="0.3">
      <c r="S64" s="18">
        <v>8.1</v>
      </c>
      <c r="T64" s="2">
        <v>4</v>
      </c>
      <c r="V64" s="2">
        <v>14.1</v>
      </c>
      <c r="W64" s="2">
        <v>1</v>
      </c>
      <c r="Y64" s="19"/>
      <c r="AB64" s="18">
        <v>71</v>
      </c>
      <c r="AC64" s="18">
        <v>3</v>
      </c>
      <c r="AH64" s="18">
        <v>71</v>
      </c>
      <c r="AI64" s="18">
        <v>3</v>
      </c>
    </row>
    <row r="65" spans="19:35" x14ac:dyDescent="0.3">
      <c r="S65" s="18">
        <v>8.2000000000000099</v>
      </c>
      <c r="T65" s="2">
        <v>4</v>
      </c>
      <c r="V65" s="2">
        <v>14.2</v>
      </c>
      <c r="W65" s="2">
        <v>1</v>
      </c>
      <c r="Y65" s="19"/>
      <c r="AB65" s="18">
        <v>72</v>
      </c>
      <c r="AC65" s="18">
        <v>3</v>
      </c>
      <c r="AH65" s="18">
        <v>72</v>
      </c>
      <c r="AI65" s="18">
        <v>3</v>
      </c>
    </row>
    <row r="66" spans="19:35" x14ac:dyDescent="0.3">
      <c r="S66" s="18">
        <v>8.3000000000000096</v>
      </c>
      <c r="T66" s="18">
        <v>4</v>
      </c>
      <c r="V66" s="2">
        <v>14.3</v>
      </c>
      <c r="W66" s="2">
        <v>1</v>
      </c>
      <c r="AB66" s="18">
        <v>73</v>
      </c>
      <c r="AC66" s="18">
        <v>3</v>
      </c>
      <c r="AH66" s="18">
        <v>73</v>
      </c>
      <c r="AI66" s="18">
        <v>3</v>
      </c>
    </row>
    <row r="67" spans="19:35" x14ac:dyDescent="0.3">
      <c r="S67" s="18">
        <v>8.4000000000000092</v>
      </c>
      <c r="T67" s="18">
        <v>4</v>
      </c>
      <c r="V67" s="2">
        <v>14.4</v>
      </c>
      <c r="W67" s="2">
        <v>1</v>
      </c>
      <c r="AB67" s="18">
        <v>74</v>
      </c>
      <c r="AC67" s="18">
        <v>3</v>
      </c>
      <c r="AH67" s="18">
        <v>74</v>
      </c>
      <c r="AI67" s="18">
        <v>3</v>
      </c>
    </row>
    <row r="68" spans="19:35" x14ac:dyDescent="0.3">
      <c r="S68" s="18">
        <v>8.5000000000000107</v>
      </c>
      <c r="T68" s="18">
        <v>4</v>
      </c>
      <c r="V68" s="2">
        <v>14.5</v>
      </c>
      <c r="W68" s="2">
        <v>1</v>
      </c>
      <c r="AB68" s="18">
        <v>75</v>
      </c>
      <c r="AC68" s="18">
        <v>3</v>
      </c>
      <c r="AH68" s="18">
        <v>75</v>
      </c>
      <c r="AI68" s="18">
        <v>3</v>
      </c>
    </row>
    <row r="69" spans="19:35" x14ac:dyDescent="0.3">
      <c r="S69" s="18">
        <v>8.6000000000000103</v>
      </c>
      <c r="T69" s="18">
        <v>4</v>
      </c>
      <c r="V69" s="2">
        <v>14.6</v>
      </c>
      <c r="W69" s="2">
        <v>1</v>
      </c>
      <c r="AB69" s="18">
        <v>76</v>
      </c>
      <c r="AC69" s="18">
        <v>3</v>
      </c>
      <c r="AH69" s="18">
        <v>76</v>
      </c>
      <c r="AI69" s="18">
        <v>3</v>
      </c>
    </row>
    <row r="70" spans="19:35" x14ac:dyDescent="0.3">
      <c r="S70" s="18">
        <v>8.7000000000000099</v>
      </c>
      <c r="T70" s="18">
        <v>4</v>
      </c>
      <c r="V70" s="2">
        <v>14.7</v>
      </c>
      <c r="W70" s="2">
        <v>1</v>
      </c>
      <c r="AB70" s="18">
        <v>77</v>
      </c>
      <c r="AC70" s="18">
        <v>3</v>
      </c>
      <c r="AH70" s="18">
        <v>77</v>
      </c>
      <c r="AI70" s="18">
        <v>3</v>
      </c>
    </row>
    <row r="71" spans="19:35" x14ac:dyDescent="0.3">
      <c r="S71" s="18">
        <v>8.8000000000000096</v>
      </c>
      <c r="T71" s="18">
        <v>4</v>
      </c>
      <c r="V71" s="2">
        <v>14.8</v>
      </c>
      <c r="W71" s="2">
        <v>1</v>
      </c>
      <c r="AB71" s="18">
        <v>78</v>
      </c>
      <c r="AC71" s="18">
        <v>3</v>
      </c>
      <c r="AH71" s="18">
        <v>78</v>
      </c>
      <c r="AI71" s="18">
        <v>3</v>
      </c>
    </row>
    <row r="72" spans="19:35" x14ac:dyDescent="0.3">
      <c r="S72" s="18">
        <v>8.9000000000000092</v>
      </c>
      <c r="T72" s="18">
        <v>4</v>
      </c>
      <c r="V72" s="2">
        <v>14.9</v>
      </c>
      <c r="W72" s="2">
        <v>1</v>
      </c>
      <c r="AB72" s="18">
        <v>79</v>
      </c>
      <c r="AC72" s="18">
        <v>3</v>
      </c>
      <c r="AH72" s="18">
        <v>79</v>
      </c>
      <c r="AI72" s="18">
        <v>3</v>
      </c>
    </row>
    <row r="73" spans="19:35" x14ac:dyDescent="0.3">
      <c r="S73" s="18">
        <v>9.0000000000000107</v>
      </c>
      <c r="T73" s="18">
        <v>4</v>
      </c>
      <c r="V73" s="2">
        <v>15</v>
      </c>
      <c r="W73" s="2">
        <v>1</v>
      </c>
      <c r="AB73" s="18">
        <v>80</v>
      </c>
      <c r="AC73" s="18">
        <v>3</v>
      </c>
      <c r="AH73" s="18">
        <v>80</v>
      </c>
      <c r="AI73" s="18">
        <v>3</v>
      </c>
    </row>
    <row r="74" spans="19:35" x14ac:dyDescent="0.3">
      <c r="S74" s="18">
        <v>9.1000000000000103</v>
      </c>
      <c r="T74" s="18">
        <v>4</v>
      </c>
      <c r="AB74" s="18">
        <v>81</v>
      </c>
      <c r="AC74" s="18">
        <v>3</v>
      </c>
      <c r="AH74" s="18">
        <v>81</v>
      </c>
      <c r="AI74" s="18">
        <v>3</v>
      </c>
    </row>
    <row r="75" spans="19:35" x14ac:dyDescent="0.3">
      <c r="S75" s="18">
        <v>9.2000000000000099</v>
      </c>
      <c r="T75" s="18">
        <v>4</v>
      </c>
      <c r="AB75" s="18">
        <v>82</v>
      </c>
      <c r="AC75" s="18">
        <v>3</v>
      </c>
      <c r="AH75" s="18">
        <v>82</v>
      </c>
      <c r="AI75" s="18">
        <v>3</v>
      </c>
    </row>
    <row r="76" spans="19:35" x14ac:dyDescent="0.3">
      <c r="S76" s="18">
        <v>9.3000000000000096</v>
      </c>
      <c r="T76" s="18">
        <v>4</v>
      </c>
      <c r="AB76" s="18">
        <v>83</v>
      </c>
      <c r="AC76" s="18">
        <v>3</v>
      </c>
      <c r="AH76" s="18">
        <v>83</v>
      </c>
      <c r="AI76" s="18">
        <v>3</v>
      </c>
    </row>
    <row r="77" spans="19:35" x14ac:dyDescent="0.3">
      <c r="S77" s="18">
        <v>9.4000000000000092</v>
      </c>
      <c r="T77" s="18">
        <v>4</v>
      </c>
      <c r="AB77" s="18">
        <v>84</v>
      </c>
      <c r="AC77" s="18">
        <v>3</v>
      </c>
      <c r="AH77" s="18">
        <v>84</v>
      </c>
      <c r="AI77" s="18">
        <v>3</v>
      </c>
    </row>
    <row r="78" spans="19:35" x14ac:dyDescent="0.3">
      <c r="S78" s="18">
        <v>9.5000000000000107</v>
      </c>
      <c r="T78" s="18">
        <v>4</v>
      </c>
      <c r="AB78" s="18">
        <v>85</v>
      </c>
      <c r="AC78" s="18">
        <v>3</v>
      </c>
      <c r="AH78" s="18">
        <v>85</v>
      </c>
      <c r="AI78" s="18">
        <v>3</v>
      </c>
    </row>
    <row r="79" spans="19:35" x14ac:dyDescent="0.3">
      <c r="S79" s="18">
        <v>9.6000000000000103</v>
      </c>
      <c r="T79" s="18">
        <v>4</v>
      </c>
      <c r="AB79" s="18">
        <v>86</v>
      </c>
      <c r="AC79" s="18">
        <v>3</v>
      </c>
      <c r="AH79" s="18">
        <v>86</v>
      </c>
      <c r="AI79" s="18">
        <v>3</v>
      </c>
    </row>
    <row r="80" spans="19:35" x14ac:dyDescent="0.3">
      <c r="S80" s="18">
        <v>9.7000000000000099</v>
      </c>
      <c r="T80" s="18">
        <v>4</v>
      </c>
      <c r="AB80" s="18">
        <v>87</v>
      </c>
      <c r="AC80" s="18">
        <v>3</v>
      </c>
      <c r="AH80" s="18">
        <v>87</v>
      </c>
      <c r="AI80" s="18">
        <v>3</v>
      </c>
    </row>
    <row r="81" spans="19:35" x14ac:dyDescent="0.3">
      <c r="S81" s="18">
        <v>9.8000000000000096</v>
      </c>
      <c r="T81" s="18">
        <v>4</v>
      </c>
      <c r="AB81" s="18">
        <v>88</v>
      </c>
      <c r="AC81" s="18">
        <v>3</v>
      </c>
      <c r="AH81" s="18">
        <v>88</v>
      </c>
      <c r="AI81" s="18">
        <v>3</v>
      </c>
    </row>
    <row r="82" spans="19:35" x14ac:dyDescent="0.3">
      <c r="S82" s="18">
        <v>9.9000000000000092</v>
      </c>
      <c r="T82" s="18">
        <v>4</v>
      </c>
      <c r="AB82" s="18">
        <v>89</v>
      </c>
      <c r="AC82" s="18">
        <v>3</v>
      </c>
      <c r="AH82" s="18">
        <v>89</v>
      </c>
      <c r="AI82" s="18">
        <v>3</v>
      </c>
    </row>
    <row r="83" spans="19:35" x14ac:dyDescent="0.3">
      <c r="S83" s="18">
        <v>10</v>
      </c>
      <c r="T83" s="18">
        <v>4</v>
      </c>
      <c r="AB83" s="18">
        <v>90</v>
      </c>
      <c r="AC83" s="2">
        <v>4</v>
      </c>
      <c r="AH83" s="18">
        <v>90</v>
      </c>
      <c r="AI83" s="2">
        <v>4</v>
      </c>
    </row>
    <row r="84" spans="19:35" x14ac:dyDescent="0.3">
      <c r="AB84" s="18">
        <v>91</v>
      </c>
      <c r="AC84" s="2">
        <v>4</v>
      </c>
      <c r="AH84" s="18">
        <v>91</v>
      </c>
      <c r="AI84" s="2">
        <v>4</v>
      </c>
    </row>
    <row r="85" spans="19:35" x14ac:dyDescent="0.3">
      <c r="AB85" s="18">
        <v>92</v>
      </c>
      <c r="AC85" s="18">
        <v>4</v>
      </c>
      <c r="AH85" s="18">
        <v>92</v>
      </c>
      <c r="AI85" s="18">
        <v>4</v>
      </c>
    </row>
    <row r="86" spans="19:35" x14ac:dyDescent="0.3">
      <c r="AB86" s="18">
        <v>93</v>
      </c>
      <c r="AC86" s="18">
        <v>4</v>
      </c>
      <c r="AH86" s="18">
        <v>93</v>
      </c>
      <c r="AI86" s="18">
        <v>4</v>
      </c>
    </row>
    <row r="87" spans="19:35" x14ac:dyDescent="0.3">
      <c r="AB87" s="18">
        <v>94</v>
      </c>
      <c r="AC87" s="18">
        <v>4</v>
      </c>
      <c r="AH87" s="18">
        <v>94</v>
      </c>
      <c r="AI87" s="18">
        <v>4</v>
      </c>
    </row>
    <row r="88" spans="19:35" x14ac:dyDescent="0.3">
      <c r="AB88" s="18">
        <v>95</v>
      </c>
      <c r="AC88" s="18">
        <v>4</v>
      </c>
      <c r="AH88" s="18">
        <v>95</v>
      </c>
      <c r="AI88" s="18">
        <v>4</v>
      </c>
    </row>
    <row r="89" spans="19:35" x14ac:dyDescent="0.3">
      <c r="AB89" s="18">
        <v>96</v>
      </c>
      <c r="AC89" s="18">
        <v>4</v>
      </c>
      <c r="AH89" s="18">
        <v>96</v>
      </c>
      <c r="AI89" s="18">
        <v>4</v>
      </c>
    </row>
    <row r="90" spans="19:35" x14ac:dyDescent="0.3">
      <c r="AB90" s="18">
        <v>97</v>
      </c>
      <c r="AC90" s="18">
        <v>4</v>
      </c>
      <c r="AH90" s="18">
        <v>97</v>
      </c>
      <c r="AI90" s="18">
        <v>4</v>
      </c>
    </row>
    <row r="91" spans="19:35" x14ac:dyDescent="0.3">
      <c r="AB91" s="18">
        <v>98</v>
      </c>
      <c r="AC91" s="18">
        <v>4</v>
      </c>
      <c r="AH91" s="18">
        <v>98</v>
      </c>
      <c r="AI91" s="18">
        <v>4</v>
      </c>
    </row>
    <row r="92" spans="19:35" x14ac:dyDescent="0.3">
      <c r="AB92" s="18">
        <v>99</v>
      </c>
      <c r="AC92" s="18">
        <v>4</v>
      </c>
      <c r="AH92" s="18">
        <v>99</v>
      </c>
      <c r="AI92" s="18">
        <v>4</v>
      </c>
    </row>
    <row r="93" spans="19:35" x14ac:dyDescent="0.3">
      <c r="AB93" s="18">
        <v>100</v>
      </c>
      <c r="AC93" s="18">
        <v>4</v>
      </c>
      <c r="AH93" s="18">
        <v>100</v>
      </c>
      <c r="AI93" s="18">
        <v>4</v>
      </c>
    </row>
    <row r="94" spans="19:35" x14ac:dyDescent="0.3">
      <c r="AB94" s="18">
        <v>101</v>
      </c>
      <c r="AC94" s="18">
        <v>4</v>
      </c>
      <c r="AH94" s="18">
        <v>101</v>
      </c>
      <c r="AI94" s="18">
        <v>4</v>
      </c>
    </row>
    <row r="95" spans="19:35" x14ac:dyDescent="0.3">
      <c r="AB95" s="18">
        <v>102</v>
      </c>
      <c r="AC95" s="18">
        <v>4</v>
      </c>
      <c r="AH95" s="18">
        <v>102</v>
      </c>
      <c r="AI95" s="18">
        <v>4</v>
      </c>
    </row>
    <row r="96" spans="19:35" x14ac:dyDescent="0.3">
      <c r="AB96" s="18">
        <v>103</v>
      </c>
      <c r="AC96" s="18">
        <v>4</v>
      </c>
      <c r="AH96" s="18">
        <v>103</v>
      </c>
      <c r="AI96" s="18">
        <v>4</v>
      </c>
    </row>
    <row r="97" spans="28:35" x14ac:dyDescent="0.3">
      <c r="AB97" s="18">
        <v>104</v>
      </c>
      <c r="AC97" s="18">
        <v>4</v>
      </c>
      <c r="AH97" s="18">
        <v>104</v>
      </c>
      <c r="AI97" s="18">
        <v>4</v>
      </c>
    </row>
    <row r="98" spans="28:35" x14ac:dyDescent="0.3">
      <c r="AB98" s="18">
        <v>105</v>
      </c>
      <c r="AC98" s="18">
        <v>4</v>
      </c>
      <c r="AH98" s="18">
        <v>105</v>
      </c>
      <c r="AI98" s="18">
        <v>4</v>
      </c>
    </row>
    <row r="99" spans="28:35" x14ac:dyDescent="0.3">
      <c r="AB99" s="18">
        <v>106</v>
      </c>
      <c r="AC99" s="18">
        <v>4</v>
      </c>
      <c r="AH99" s="18">
        <v>106</v>
      </c>
      <c r="AI99" s="18">
        <v>4</v>
      </c>
    </row>
    <row r="100" spans="28:35" x14ac:dyDescent="0.3">
      <c r="AB100" s="18">
        <v>107</v>
      </c>
      <c r="AC100" s="18">
        <v>4</v>
      </c>
      <c r="AH100" s="18">
        <v>107</v>
      </c>
      <c r="AI100" s="18">
        <v>4</v>
      </c>
    </row>
    <row r="101" spans="28:35" x14ac:dyDescent="0.3">
      <c r="AB101" s="18">
        <v>108</v>
      </c>
      <c r="AC101" s="18">
        <v>4</v>
      </c>
      <c r="AH101" s="18">
        <v>108</v>
      </c>
      <c r="AI101" s="18">
        <v>4</v>
      </c>
    </row>
    <row r="102" spans="28:35" x14ac:dyDescent="0.3">
      <c r="AB102" s="18">
        <v>109</v>
      </c>
      <c r="AC102" s="18">
        <v>4</v>
      </c>
      <c r="AH102" s="18">
        <v>109</v>
      </c>
      <c r="AI102" s="18">
        <v>4</v>
      </c>
    </row>
    <row r="103" spans="28:35" x14ac:dyDescent="0.3">
      <c r="AB103" s="18">
        <v>110</v>
      </c>
      <c r="AC103" s="18">
        <v>4</v>
      </c>
      <c r="AH103" s="18">
        <v>110</v>
      </c>
      <c r="AI103" s="18">
        <v>4</v>
      </c>
    </row>
    <row r="104" spans="28:35" x14ac:dyDescent="0.3">
      <c r="AB104" s="18">
        <v>111</v>
      </c>
      <c r="AC104" s="18">
        <v>4</v>
      </c>
      <c r="AH104" s="18">
        <v>111</v>
      </c>
      <c r="AI104" s="18">
        <v>4</v>
      </c>
    </row>
    <row r="105" spans="28:35" x14ac:dyDescent="0.3">
      <c r="AB105" s="18">
        <v>112</v>
      </c>
      <c r="AC105" s="18">
        <v>4</v>
      </c>
      <c r="AH105" s="18">
        <v>112</v>
      </c>
      <c r="AI105" s="18">
        <v>4</v>
      </c>
    </row>
    <row r="106" spans="28:35" x14ac:dyDescent="0.3">
      <c r="AB106" s="18">
        <v>113</v>
      </c>
      <c r="AC106" s="18">
        <v>4</v>
      </c>
      <c r="AH106" s="18">
        <v>113</v>
      </c>
      <c r="AI106" s="18">
        <v>4</v>
      </c>
    </row>
    <row r="107" spans="28:35" x14ac:dyDescent="0.3">
      <c r="AB107" s="18">
        <v>114</v>
      </c>
      <c r="AC107" s="18">
        <v>4</v>
      </c>
      <c r="AH107" s="18">
        <v>114</v>
      </c>
      <c r="AI107" s="18">
        <v>4</v>
      </c>
    </row>
    <row r="108" spans="28:35" x14ac:dyDescent="0.3">
      <c r="AB108" s="18">
        <v>115</v>
      </c>
      <c r="AC108" s="18">
        <v>4</v>
      </c>
      <c r="AH108" s="18">
        <v>115</v>
      </c>
      <c r="AI108" s="18">
        <v>4</v>
      </c>
    </row>
    <row r="109" spans="28:35" x14ac:dyDescent="0.3">
      <c r="AB109" s="18">
        <v>116</v>
      </c>
      <c r="AC109" s="18">
        <v>4</v>
      </c>
      <c r="AH109" s="18">
        <v>116</v>
      </c>
      <c r="AI109" s="18">
        <v>4</v>
      </c>
    </row>
    <row r="110" spans="28:35" x14ac:dyDescent="0.3">
      <c r="AB110" s="18">
        <v>117</v>
      </c>
      <c r="AC110" s="18">
        <v>4</v>
      </c>
      <c r="AH110" s="18">
        <v>117</v>
      </c>
      <c r="AI110" s="18">
        <v>4</v>
      </c>
    </row>
    <row r="111" spans="28:35" x14ac:dyDescent="0.3">
      <c r="AB111" s="18">
        <v>118</v>
      </c>
      <c r="AC111" s="18">
        <v>4</v>
      </c>
      <c r="AH111" s="18">
        <v>118</v>
      </c>
      <c r="AI111" s="18">
        <v>4</v>
      </c>
    </row>
    <row r="112" spans="28:35" x14ac:dyDescent="0.3">
      <c r="AB112" s="18">
        <v>119</v>
      </c>
      <c r="AC112" s="18">
        <v>4</v>
      </c>
      <c r="AH112" s="18">
        <v>119</v>
      </c>
      <c r="AI112" s="18">
        <v>4</v>
      </c>
    </row>
    <row r="113" spans="28:35" x14ac:dyDescent="0.3">
      <c r="AB113" s="18">
        <v>120</v>
      </c>
      <c r="AC113" s="18">
        <v>4</v>
      </c>
      <c r="AH113" s="18">
        <v>120</v>
      </c>
      <c r="AI113" s="18">
        <v>4</v>
      </c>
    </row>
  </sheetData>
  <mergeCells count="12">
    <mergeCell ref="AH1:AI1"/>
    <mergeCell ref="A1:B1"/>
    <mergeCell ref="D1:E1"/>
    <mergeCell ref="G1:H1"/>
    <mergeCell ref="J1:K1"/>
    <mergeCell ref="M1:N1"/>
    <mergeCell ref="P1:Q1"/>
    <mergeCell ref="S1:T1"/>
    <mergeCell ref="V1:W1"/>
    <mergeCell ref="Y1:Z1"/>
    <mergeCell ref="AB1:AC1"/>
    <mergeCell ref="AE1:A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12</vt:i4>
      </vt:variant>
    </vt:vector>
  </HeadingPairs>
  <TitlesOfParts>
    <vt:vector size="14" baseType="lpstr">
      <vt:lpstr>résultats</vt:lpstr>
      <vt:lpstr>TAB</vt:lpstr>
      <vt:lpstr>test1</vt:lpstr>
      <vt:lpstr>test10</vt:lpstr>
      <vt:lpstr>test11</vt:lpstr>
      <vt:lpstr>test12</vt:lpstr>
      <vt:lpstr>test2</vt:lpstr>
      <vt:lpstr>test3</vt:lpstr>
      <vt:lpstr>test4</vt:lpstr>
      <vt:lpstr>test5</vt:lpstr>
      <vt:lpstr>test6</vt:lpstr>
      <vt:lpstr>test7</vt:lpstr>
      <vt:lpstr>test8</vt:lpstr>
      <vt:lpstr>test9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gwendoline courouble</dc:creator>
  <cp:lastModifiedBy>gwendoline courouble</cp:lastModifiedBy>
  <cp:lastPrinted>2019-07-05T12:41:36Z</cp:lastPrinted>
  <dcterms:created xsi:type="dcterms:W3CDTF">2018-04-08T07:10:41Z</dcterms:created>
  <dcterms:modified xsi:type="dcterms:W3CDTF">2020-05-11T07:35:32Z</dcterms:modified>
</cp:coreProperties>
</file>